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<sst xmlns="http://schemas.openxmlformats.org/spreadsheetml/2006/main" count="158" uniqueCount="125">
  <si>
    <t>Źródła finansowania</t>
  </si>
  <si>
    <t>Lp</t>
  </si>
  <si>
    <t>Nazwa zadania</t>
  </si>
  <si>
    <t>Wartość zadania</t>
  </si>
  <si>
    <t>Okres realizacji</t>
  </si>
  <si>
    <t>Budżet</t>
  </si>
  <si>
    <t>W,NFOŚiGW</t>
  </si>
  <si>
    <t>Fund. strukt.</t>
  </si>
  <si>
    <t>Inne</t>
  </si>
  <si>
    <t>Razem plan</t>
  </si>
  <si>
    <t>Wykonanie</t>
  </si>
  <si>
    <t>%</t>
  </si>
  <si>
    <t>Uwagi</t>
  </si>
  <si>
    <t>12.</t>
  </si>
  <si>
    <t>Moje boisko</t>
  </si>
  <si>
    <t>Orlik-2012</t>
  </si>
  <si>
    <t>Ministerstwo</t>
  </si>
  <si>
    <t>Sportu i Turystyki</t>
  </si>
  <si>
    <t xml:space="preserve">Urząd </t>
  </si>
  <si>
    <t>Marszałkowski</t>
  </si>
  <si>
    <t>ZAŁĄCZNIK</t>
  </si>
  <si>
    <t>RADY MIEJSKIEJ INOWROCŁAWIA</t>
  </si>
  <si>
    <t xml:space="preserve">       Promocja zdrowia i sportu</t>
  </si>
  <si>
    <t xml:space="preserve">           Promocja zdrowia i sportu</t>
  </si>
  <si>
    <t>1.</t>
  </si>
  <si>
    <t>Przebudowa krytej</t>
  </si>
  <si>
    <t>pływalni ,,Delfin"</t>
  </si>
  <si>
    <t>wydatki poniesione</t>
  </si>
  <si>
    <t>w latach</t>
  </si>
  <si>
    <t>2003-2006</t>
  </si>
  <si>
    <t>2.</t>
  </si>
  <si>
    <t>Przebudowa Stadionu</t>
  </si>
  <si>
    <t>Miejskiego nr 1</t>
  </si>
  <si>
    <t>3.</t>
  </si>
  <si>
    <t>Budowa Skate Parku</t>
  </si>
  <si>
    <t>Budowa centrum</t>
  </si>
  <si>
    <t>4.</t>
  </si>
  <si>
    <t>sportowego na Osiedlu</t>
  </si>
  <si>
    <t>środki PZU</t>
  </si>
  <si>
    <t>Rąbin przy ul. L.Błażka-</t>
  </si>
  <si>
    <t>i budżetu</t>
  </si>
  <si>
    <t xml:space="preserve">Budowa boiska </t>
  </si>
  <si>
    <t>państwa</t>
  </si>
  <si>
    <t>Rąbin.</t>
  </si>
  <si>
    <t>5.</t>
  </si>
  <si>
    <t>Budowa i rozbudowa</t>
  </si>
  <si>
    <t>placów zabaw dla dzieci</t>
  </si>
  <si>
    <t>i młodzieży</t>
  </si>
  <si>
    <t>6.</t>
  </si>
  <si>
    <t>Mątewskie centrum</t>
  </si>
  <si>
    <t>sportowo-rekreacyjne</t>
  </si>
  <si>
    <t>OSiR-2008</t>
  </si>
  <si>
    <t>przy ul. Rakowicza</t>
  </si>
  <si>
    <t>7.</t>
  </si>
  <si>
    <t>Budowa przystani do</t>
  </si>
  <si>
    <t>slipowania łodzi i</t>
  </si>
  <si>
    <t>kajaków przy linii</t>
  </si>
  <si>
    <t>brzegowej Noteci</t>
  </si>
  <si>
    <t>8.</t>
  </si>
  <si>
    <t>Budowa boiska</t>
  </si>
  <si>
    <t>sportowego oraz</t>
  </si>
  <si>
    <t>zagospodarowanie terenu</t>
  </si>
  <si>
    <t>Gimnazjum nr 1</t>
  </si>
  <si>
    <t>Wydział Oświaty</t>
  </si>
  <si>
    <t>Budowa boiska na terenie</t>
  </si>
  <si>
    <t>Gimnazjum nr 2</t>
  </si>
  <si>
    <t>Budowa sali sportowej</t>
  </si>
  <si>
    <t>na Osiedlu Piastowskim</t>
  </si>
  <si>
    <t>(Gimnazjum nr 3)</t>
  </si>
  <si>
    <t>przyszkolnego i</t>
  </si>
  <si>
    <t>nawierzchni przed</t>
  </si>
  <si>
    <t>Gimnazjum nr 4</t>
  </si>
  <si>
    <t>Budowa Sali gimnastycznej</t>
  </si>
  <si>
    <t>adaptacja strychu na cele</t>
  </si>
  <si>
    <t xml:space="preserve">dydaktyczne wraz z </t>
  </si>
  <si>
    <t>ociepleniem dachu, budowa</t>
  </si>
  <si>
    <t>boiska sportowego,</t>
  </si>
  <si>
    <t>wykonanie parkingu przed</t>
  </si>
  <si>
    <t>dbudynkiem SP nr 2</t>
  </si>
  <si>
    <t>Budowa Sali sportowej</t>
  </si>
  <si>
    <t>budowa boiska szkolnego</t>
  </si>
  <si>
    <t>i ogrodzenia SP nr 4</t>
  </si>
  <si>
    <t>Budowa boiska szkolnego</t>
  </si>
  <si>
    <t xml:space="preserve">parkingu przy szkole i </t>
  </si>
  <si>
    <t>ogrodu rekreacyjnego</t>
  </si>
  <si>
    <t>SP nr 6</t>
  </si>
  <si>
    <t>SP nr 10</t>
  </si>
  <si>
    <t>parkingu oraz drogi</t>
  </si>
  <si>
    <t>dojazdowej do budynku</t>
  </si>
  <si>
    <t>SP nr 16</t>
  </si>
  <si>
    <t>Budowa zespołu boisk</t>
  </si>
  <si>
    <t>szkolnych ZSI</t>
  </si>
  <si>
    <t>Montaż windy</t>
  </si>
  <si>
    <t>zewnętrznej przy Żłobku</t>
  </si>
  <si>
    <t>Miejskim "Bajka"</t>
  </si>
  <si>
    <t>Rozbudowa Kortów</t>
  </si>
  <si>
    <t>Tenisowych ul. Przy</t>
  </si>
  <si>
    <t>Stawku 1</t>
  </si>
  <si>
    <t>Przebudowa Ośrodka</t>
  </si>
  <si>
    <t>Wypoczynkowego</t>
  </si>
  <si>
    <t>w Chomiąży Szlacheckiej</t>
  </si>
  <si>
    <t>EOG</t>
  </si>
  <si>
    <t>9.</t>
  </si>
  <si>
    <t>Propagowanie zdrowego</t>
  </si>
  <si>
    <t>poziom</t>
  </si>
  <si>
    <t>stylu życia na</t>
  </si>
  <si>
    <t>dof.</t>
  </si>
  <si>
    <t>stworzonych strefach</t>
  </si>
  <si>
    <t>rekreacji przy 5</t>
  </si>
  <si>
    <t>inowrocławskich</t>
  </si>
  <si>
    <t>placówkach oświatowych</t>
  </si>
  <si>
    <t>10.</t>
  </si>
  <si>
    <t>Budowa placu zabaw</t>
  </si>
  <si>
    <t>dla dzieci "MIŚ"</t>
  </si>
  <si>
    <t>11.</t>
  </si>
  <si>
    <t>Rozbudowa kortów</t>
  </si>
  <si>
    <t>tenisowych ul. Przy</t>
  </si>
  <si>
    <t>OGÓŁEM</t>
  </si>
  <si>
    <t>RAZEM</t>
  </si>
  <si>
    <t xml:space="preserve">       Moje boisko</t>
  </si>
  <si>
    <t xml:space="preserve">      Orlik-2012</t>
  </si>
  <si>
    <t>DO UCHWAŁY NR XVI/249/2008</t>
  </si>
  <si>
    <t>z dnia 14 marca 2008r.</t>
  </si>
  <si>
    <t>DO UCHWAŁY NR XV/249/08</t>
  </si>
  <si>
    <t xml:space="preserve">z dnia 14 marca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</si>
</sst>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0"/>
      <color indexed="12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3" xfId="0" applyAlignment="1">
      <alignment/>
    </xf>
    <xf numFmtId="0" fontId="1" fillId="0" borderId="4" xfId="0" applyAlignment="1">
      <alignment horizontal="center"/>
    </xf>
    <xf numFmtId="0" fontId="1" fillId="0" borderId="4" xfId="0" applyAlignment="1">
      <alignment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4" fillId="0" borderId="9" xfId="0" applyFont="1" applyBorder="1" applyAlignment="1">
      <alignment/>
    </xf>
    <xf numFmtId="0" fontId="5" fillId="2" borderId="10" xfId="0" applyFill="1" applyBorder="1" applyAlignment="1">
      <alignment horizontal="center"/>
    </xf>
    <xf numFmtId="0" fontId="1" fillId="3" borderId="7" xfId="0" applyFill="1" applyBorder="1" applyAlignment="1">
      <alignment/>
    </xf>
    <xf numFmtId="1" fontId="0" fillId="2" borderId="11" xfId="0" applyNumberFormat="1" applyFill="1" applyBorder="1" applyAlignment="1">
      <alignment/>
    </xf>
    <xf numFmtId="0" fontId="5" fillId="2" borderId="12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5" fillId="3" borderId="8" xfId="0" applyFill="1" applyBorder="1" applyAlignment="1">
      <alignment horizontal="center"/>
    </xf>
    <xf numFmtId="0" fontId="1" fillId="3" borderId="13" xfId="0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1" fillId="3" borderId="15" xfId="0" applyFill="1" applyBorder="1" applyAlignment="1">
      <alignment horizontal="center"/>
    </xf>
    <xf numFmtId="0" fontId="1" fillId="3" borderId="7" xfId="0" applyFill="1" applyBorder="1" applyAlignment="1">
      <alignment/>
    </xf>
    <xf numFmtId="0" fontId="1" fillId="3" borderId="16" xfId="0" applyFill="1" applyBorder="1" applyAlignment="1">
      <alignment horizontal="center"/>
    </xf>
    <xf numFmtId="0" fontId="5" fillId="3" borderId="17" xfId="0" applyFont="1" applyFill="1" applyBorder="1" applyAlignment="1">
      <alignment/>
    </xf>
    <xf numFmtId="0" fontId="1" fillId="3" borderId="18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9" xfId="0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1" fillId="3" borderId="21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4" borderId="13" xfId="0" applyFill="1" applyBorder="1" applyAlignment="1">
      <alignment horizontal="center"/>
    </xf>
    <xf numFmtId="0" fontId="5" fillId="4" borderId="14" xfId="0" applyFont="1" applyFill="1" applyBorder="1" applyAlignment="1">
      <alignment/>
    </xf>
    <xf numFmtId="0" fontId="1" fillId="4" borderId="15" xfId="0" applyFill="1" applyBorder="1" applyAlignment="1">
      <alignment horizontal="center"/>
    </xf>
    <xf numFmtId="0" fontId="5" fillId="5" borderId="10" xfId="0" applyFill="1" applyBorder="1" applyAlignment="1">
      <alignment horizontal="center"/>
    </xf>
    <xf numFmtId="0" fontId="1" fillId="4" borderId="22" xfId="0" applyFill="1" applyBorder="1" applyAlignment="1">
      <alignment/>
    </xf>
    <xf numFmtId="0" fontId="1" fillId="4" borderId="23" xfId="0" applyFill="1" applyBorder="1" applyAlignment="1">
      <alignment/>
    </xf>
    <xf numFmtId="0" fontId="1" fillId="4" borderId="7" xfId="0" applyFill="1" applyBorder="1" applyAlignment="1">
      <alignment/>
    </xf>
    <xf numFmtId="0" fontId="0" fillId="5" borderId="8" xfId="0" applyFill="1" applyBorder="1" applyAlignment="1">
      <alignment/>
    </xf>
    <xf numFmtId="1" fontId="0" fillId="5" borderId="11" xfId="0" applyNumberForma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/>
    </xf>
    <xf numFmtId="0" fontId="1" fillId="4" borderId="18" xfId="0" applyNumberFormat="1" applyFill="1" applyBorder="1" applyAlignment="1">
      <alignment horizontal="center"/>
    </xf>
    <xf numFmtId="0" fontId="1" fillId="4" borderId="24" xfId="0" applyFill="1" applyBorder="1" applyAlignment="1">
      <alignment/>
    </xf>
    <xf numFmtId="0" fontId="1" fillId="4" borderId="25" xfId="0" applyFill="1" applyBorder="1" applyAlignment="1">
      <alignment/>
    </xf>
    <xf numFmtId="3" fontId="5" fillId="4" borderId="17" xfId="0" applyNumberFormat="1" applyFont="1" applyFill="1" applyBorder="1" applyAlignment="1">
      <alignment/>
    </xf>
    <xf numFmtId="0" fontId="1" fillId="4" borderId="16" xfId="0" applyFill="1" applyBorder="1" applyAlignment="1">
      <alignment horizontal="center"/>
    </xf>
    <xf numFmtId="0" fontId="1" fillId="4" borderId="18" xfId="0" applyFill="1" applyBorder="1" applyAlignment="1">
      <alignment horizontal="center"/>
    </xf>
    <xf numFmtId="0" fontId="5" fillId="5" borderId="12" xfId="0" applyFill="1" applyBorder="1" applyAlignment="1">
      <alignment horizontal="center"/>
    </xf>
    <xf numFmtId="0" fontId="5" fillId="4" borderId="17" xfId="0" applyFont="1" applyFill="1" applyBorder="1" applyAlignment="1">
      <alignment/>
    </xf>
    <xf numFmtId="0" fontId="5" fillId="4" borderId="7" xfId="0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left"/>
    </xf>
    <xf numFmtId="0" fontId="1" fillId="3" borderId="14" xfId="0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1" fillId="3" borderId="14" xfId="0" applyFill="1" applyBorder="1" applyAlignment="1">
      <alignment horizontal="center"/>
    </xf>
    <xf numFmtId="0" fontId="1" fillId="3" borderId="24" xfId="0" applyFill="1" applyBorder="1" applyAlignment="1">
      <alignment/>
    </xf>
    <xf numFmtId="0" fontId="1" fillId="3" borderId="25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14" xfId="0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/>
    </xf>
    <xf numFmtId="0" fontId="1" fillId="3" borderId="17" xfId="0" applyFill="1" applyBorder="1" applyAlignment="1">
      <alignment horizontal="center"/>
    </xf>
    <xf numFmtId="0" fontId="1" fillId="3" borderId="26" xfId="0" applyFill="1" applyBorder="1" applyAlignment="1">
      <alignment/>
    </xf>
    <xf numFmtId="0" fontId="1" fillId="3" borderId="27" xfId="0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7" xfId="0" applyFill="1" applyBorder="1" applyAlignment="1">
      <alignment horizontal="center"/>
    </xf>
    <xf numFmtId="0" fontId="1" fillId="2" borderId="7" xfId="0" applyFill="1" applyBorder="1" applyAlignment="1">
      <alignment/>
    </xf>
    <xf numFmtId="0" fontId="1" fillId="3" borderId="28" xfId="0" applyFill="1" applyBorder="1" applyAlignment="1">
      <alignment/>
    </xf>
    <xf numFmtId="0" fontId="5" fillId="3" borderId="7" xfId="0" applyFill="1" applyBorder="1" applyAlignment="1">
      <alignment horizontal="center"/>
    </xf>
    <xf numFmtId="0" fontId="1" fillId="3" borderId="17" xfId="0" applyFill="1" applyBorder="1" applyAlignment="1">
      <alignment/>
    </xf>
    <xf numFmtId="0" fontId="1" fillId="3" borderId="20" xfId="0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1" fillId="3" borderId="20" xfId="0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1" fillId="4" borderId="29" xfId="0" applyFill="1" applyBorder="1" applyAlignment="1">
      <alignment/>
    </xf>
    <xf numFmtId="0" fontId="1" fillId="4" borderId="17" xfId="0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8" xfId="0" applyFill="1" applyBorder="1" applyAlignment="1">
      <alignment horizontal="center"/>
    </xf>
    <xf numFmtId="0" fontId="1" fillId="3" borderId="30" xfId="0" applyFill="1" applyBorder="1" applyAlignment="1">
      <alignment/>
    </xf>
    <xf numFmtId="0" fontId="1" fillId="3" borderId="3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6" fillId="2" borderId="17" xfId="0" applyFont="1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6" fillId="2" borderId="2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1" fillId="4" borderId="14" xfId="0" applyFill="1" applyBorder="1" applyAlignment="1">
      <alignment horizontal="center"/>
    </xf>
    <xf numFmtId="0" fontId="1" fillId="4" borderId="14" xfId="0" applyFill="1" applyBorder="1" applyAlignment="1">
      <alignment/>
    </xf>
    <xf numFmtId="0" fontId="1" fillId="4" borderId="17" xfId="0" applyFont="1" applyFill="1" applyBorder="1" applyAlignment="1">
      <alignment horizontal="center"/>
    </xf>
    <xf numFmtId="0" fontId="1" fillId="4" borderId="17" xfId="0" applyFill="1" applyBorder="1" applyAlignment="1">
      <alignment horizontal="center"/>
    </xf>
    <xf numFmtId="0" fontId="0" fillId="5" borderId="17" xfId="0" applyFill="1" applyBorder="1" applyAlignment="1">
      <alignment/>
    </xf>
    <xf numFmtId="0" fontId="1" fillId="4" borderId="20" xfId="0" applyFill="1" applyBorder="1" applyAlignment="1">
      <alignment horizontal="center"/>
    </xf>
    <xf numFmtId="0" fontId="5" fillId="4" borderId="20" xfId="0" applyFont="1" applyFill="1" applyBorder="1" applyAlignment="1">
      <alignment/>
    </xf>
    <xf numFmtId="0" fontId="1" fillId="4" borderId="20" xfId="0" applyFill="1" applyBorder="1" applyAlignment="1">
      <alignment/>
    </xf>
    <xf numFmtId="0" fontId="1" fillId="3" borderId="13" xfId="0" applyFill="1" applyBorder="1" applyAlignment="1">
      <alignment horizontal="center"/>
    </xf>
    <xf numFmtId="0" fontId="1" fillId="3" borderId="15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6" xfId="0" applyFill="1" applyBorder="1" applyAlignment="1">
      <alignment horizontal="center"/>
    </xf>
    <xf numFmtId="0" fontId="1" fillId="4" borderId="13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1" fillId="4" borderId="16" xfId="0" applyFill="1" applyBorder="1" applyAlignment="1">
      <alignment horizontal="center"/>
    </xf>
    <xf numFmtId="0" fontId="1" fillId="4" borderId="30" xfId="0" applyFill="1" applyBorder="1" applyAlignment="1">
      <alignment/>
    </xf>
    <xf numFmtId="0" fontId="1" fillId="4" borderId="31" xfId="0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0" fontId="5" fillId="3" borderId="14" xfId="0" applyFill="1" applyBorder="1" applyAlignment="1">
      <alignment horizontal="center"/>
    </xf>
    <xf numFmtId="0" fontId="1" fillId="3" borderId="33" xfId="0" applyFill="1" applyBorder="1" applyAlignment="1">
      <alignment/>
    </xf>
    <xf numFmtId="0" fontId="1" fillId="3" borderId="34" xfId="0" applyFill="1" applyBorder="1" applyAlignment="1">
      <alignment/>
    </xf>
    <xf numFmtId="0" fontId="1" fillId="3" borderId="20" xfId="0" applyFill="1" applyBorder="1" applyAlignment="1">
      <alignment/>
    </xf>
    <xf numFmtId="0" fontId="0" fillId="6" borderId="0" xfId="0" applyFill="1" applyBorder="1" applyAlignment="1">
      <alignment/>
    </xf>
    <xf numFmtId="0" fontId="1" fillId="4" borderId="32" xfId="0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1" fillId="4" borderId="8" xfId="0" applyFill="1" applyBorder="1" applyAlignment="1">
      <alignment horizontal="center"/>
    </xf>
    <xf numFmtId="0" fontId="5" fillId="5" borderId="8" xfId="0" applyFill="1" applyBorder="1" applyAlignment="1">
      <alignment horizontal="center"/>
    </xf>
    <xf numFmtId="0" fontId="1" fillId="4" borderId="35" xfId="0" applyFill="1" applyBorder="1" applyAlignment="1">
      <alignment/>
    </xf>
    <xf numFmtId="0" fontId="1" fillId="4" borderId="26" xfId="0" applyFill="1" applyBorder="1" applyAlignment="1">
      <alignment/>
    </xf>
    <xf numFmtId="0" fontId="1" fillId="4" borderId="36" xfId="0" applyFill="1" applyBorder="1" applyAlignment="1">
      <alignment/>
    </xf>
    <xf numFmtId="0" fontId="0" fillId="5" borderId="37" xfId="0" applyFill="1" applyBorder="1" applyAlignment="1">
      <alignment/>
    </xf>
    <xf numFmtId="1" fontId="0" fillId="5" borderId="19" xfId="0" applyNumberFormat="1" applyFill="1" applyBorder="1" applyAlignment="1">
      <alignment/>
    </xf>
    <xf numFmtId="0" fontId="0" fillId="6" borderId="18" xfId="0" applyFill="1" applyBorder="1" applyAlignment="1">
      <alignment/>
    </xf>
    <xf numFmtId="0" fontId="1" fillId="4" borderId="0" xfId="0" applyFill="1" applyBorder="1" applyAlignment="1">
      <alignment horizontal="center"/>
    </xf>
    <xf numFmtId="0" fontId="5" fillId="5" borderId="38" xfId="0" applyFill="1" applyBorder="1" applyAlignment="1">
      <alignment horizontal="center"/>
    </xf>
    <xf numFmtId="0" fontId="1" fillId="3" borderId="39" xfId="0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0" xfId="0" applyFill="1" applyBorder="1" applyAlignment="1">
      <alignment horizontal="center"/>
    </xf>
    <xf numFmtId="0" fontId="1" fillId="4" borderId="39" xfId="0" applyFill="1" applyBorder="1" applyAlignment="1">
      <alignment horizontal="center"/>
    </xf>
    <xf numFmtId="0" fontId="1" fillId="4" borderId="33" xfId="0" applyFill="1" applyBorder="1" applyAlignment="1">
      <alignment/>
    </xf>
    <xf numFmtId="0" fontId="1" fillId="4" borderId="18" xfId="0" applyFill="1" applyBorder="1" applyAlignment="1">
      <alignment/>
    </xf>
    <xf numFmtId="0" fontId="1" fillId="4" borderId="40" xfId="0" applyFill="1" applyBorder="1" applyAlignment="1">
      <alignment/>
    </xf>
    <xf numFmtId="0" fontId="1" fillId="3" borderId="40" xfId="0" applyFill="1" applyBorder="1" applyAlignment="1">
      <alignment/>
    </xf>
    <xf numFmtId="0" fontId="1" fillId="3" borderId="18" xfId="0" applyFill="1" applyBorder="1" applyAlignment="1">
      <alignment/>
    </xf>
    <xf numFmtId="0" fontId="0" fillId="0" borderId="18" xfId="0" applyBorder="1" applyAlignment="1">
      <alignment/>
    </xf>
    <xf numFmtId="0" fontId="0" fillId="2" borderId="39" xfId="0" applyFill="1" applyBorder="1" applyAlignment="1">
      <alignment/>
    </xf>
    <xf numFmtId="1" fontId="0" fillId="2" borderId="13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5" fillId="4" borderId="39" xfId="0" applyFont="1" applyFill="1" applyBorder="1" applyAlignment="1">
      <alignment/>
    </xf>
    <xf numFmtId="0" fontId="0" fillId="5" borderId="7" xfId="0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1" fontId="1" fillId="4" borderId="26" xfId="0" applyNumberFormat="1" applyFont="1" applyFill="1" applyBorder="1" applyAlignment="1">
      <alignment/>
    </xf>
    <xf numFmtId="1" fontId="1" fillId="4" borderId="26" xfId="0" applyNumberFormat="1" applyFill="1" applyBorder="1" applyAlignment="1">
      <alignment/>
    </xf>
    <xf numFmtId="1" fontId="1" fillId="4" borderId="36" xfId="0" applyNumberFormat="1" applyFill="1" applyBorder="1" applyAlignment="1">
      <alignment/>
    </xf>
    <xf numFmtId="9" fontId="1" fillId="4" borderId="17" xfId="0" applyNumberFormat="1" applyFont="1" applyFill="1" applyBorder="1" applyAlignment="1">
      <alignment horizontal="center"/>
    </xf>
    <xf numFmtId="0" fontId="1" fillId="4" borderId="30" xfId="0" applyFont="1" applyFill="1" applyBorder="1" applyAlignment="1">
      <alignment/>
    </xf>
    <xf numFmtId="0" fontId="5" fillId="4" borderId="8" xfId="0" applyFill="1" applyBorder="1" applyAlignment="1">
      <alignment horizontal="center"/>
    </xf>
    <xf numFmtId="9" fontId="1" fillId="4" borderId="17" xfId="0" applyNumberFormat="1" applyFill="1" applyBorder="1" applyAlignment="1">
      <alignment horizontal="center"/>
    </xf>
    <xf numFmtId="9" fontId="1" fillId="4" borderId="17" xfId="0" applyNumberFormat="1" applyFont="1" applyFill="1" applyBorder="1" applyAlignment="1">
      <alignment/>
    </xf>
    <xf numFmtId="0" fontId="5" fillId="4" borderId="37" xfId="0" applyFont="1" applyFill="1" applyBorder="1" applyAlignment="1">
      <alignment/>
    </xf>
    <xf numFmtId="1" fontId="0" fillId="5" borderId="7" xfId="0" applyNumberFormat="1" applyFill="1" applyBorder="1" applyAlignment="1">
      <alignment/>
    </xf>
    <xf numFmtId="0" fontId="1" fillId="0" borderId="14" xfId="0" applyBorder="1" applyAlignment="1">
      <alignment horizontal="center"/>
    </xf>
    <xf numFmtId="0" fontId="5" fillId="0" borderId="14" xfId="0" applyFont="1" applyBorder="1" applyAlignment="1">
      <alignment/>
    </xf>
    <xf numFmtId="0" fontId="5" fillId="2" borderId="7" xfId="0" applyFill="1" applyBorder="1" applyAlignment="1">
      <alignment horizontal="center"/>
    </xf>
    <xf numFmtId="0" fontId="1" fillId="0" borderId="7" xfId="0" applyBorder="1" applyAlignment="1">
      <alignment/>
    </xf>
    <xf numFmtId="0" fontId="1" fillId="0" borderId="7" xfId="0" applyBorder="1" applyAlignment="1">
      <alignment/>
    </xf>
    <xf numFmtId="1" fontId="0" fillId="0" borderId="7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1" fillId="0" borderId="17" xfId="0" applyBorder="1" applyAlignment="1">
      <alignment horizontal="center"/>
    </xf>
    <xf numFmtId="0" fontId="5" fillId="2" borderId="38" xfId="0" applyFill="1" applyBorder="1" applyAlignment="1">
      <alignment horizontal="center"/>
    </xf>
    <xf numFmtId="0" fontId="1" fillId="0" borderId="7" xfId="0" applyFont="1" applyBorder="1" applyAlignment="1">
      <alignment/>
    </xf>
    <xf numFmtId="1" fontId="0" fillId="0" borderId="11" xfId="0" applyNumberFormat="1" applyBorder="1" applyAlignment="1">
      <alignment/>
    </xf>
    <xf numFmtId="0" fontId="1" fillId="0" borderId="20" xfId="0" applyBorder="1" applyAlignment="1">
      <alignment horizontal="center"/>
    </xf>
    <xf numFmtId="0" fontId="5" fillId="0" borderId="20" xfId="0" applyFont="1" applyBorder="1" applyAlignment="1">
      <alignment/>
    </xf>
    <xf numFmtId="0" fontId="5" fillId="3" borderId="15" xfId="0" applyFill="1" applyBorder="1" applyAlignment="1">
      <alignment horizontal="center"/>
    </xf>
    <xf numFmtId="0" fontId="1" fillId="0" borderId="14" xfId="0" applyBorder="1" applyAlignment="1">
      <alignment/>
    </xf>
    <xf numFmtId="0" fontId="0" fillId="0" borderId="14" xfId="0" applyBorder="1" applyAlignment="1">
      <alignment/>
    </xf>
    <xf numFmtId="1" fontId="0" fillId="0" borderId="13" xfId="0" applyNumberFormat="1" applyBorder="1" applyAlignment="1">
      <alignment/>
    </xf>
    <xf numFmtId="0" fontId="1" fillId="4" borderId="14" xfId="0" applyFill="1" applyBorder="1" applyAlignment="1">
      <alignment horizontal="center"/>
    </xf>
    <xf numFmtId="0" fontId="5" fillId="4" borderId="13" xfId="0" applyFont="1" applyFill="1" applyBorder="1" applyAlignment="1">
      <alignment/>
    </xf>
    <xf numFmtId="0" fontId="1" fillId="4" borderId="7" xfId="0" applyFill="1" applyBorder="1" applyAlignment="1">
      <alignment/>
    </xf>
    <xf numFmtId="0" fontId="5" fillId="4" borderId="14" xfId="0" applyFont="1" applyFill="1" applyBorder="1" applyAlignment="1">
      <alignment/>
    </xf>
    <xf numFmtId="0" fontId="1" fillId="4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/>
    </xf>
    <xf numFmtId="0" fontId="1" fillId="4" borderId="17" xfId="0" applyFill="1" applyBorder="1" applyAlignment="1">
      <alignment horizontal="center"/>
    </xf>
    <xf numFmtId="0" fontId="5" fillId="4" borderId="17" xfId="0" applyFont="1" applyFill="1" applyBorder="1" applyAlignment="1">
      <alignment/>
    </xf>
    <xf numFmtId="0" fontId="1" fillId="4" borderId="20" xfId="0" applyFill="1" applyBorder="1" applyAlignment="1">
      <alignment horizontal="center"/>
    </xf>
    <xf numFmtId="0" fontId="5" fillId="4" borderId="19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0" borderId="7" xfId="0" applyFont="1" applyBorder="1" applyAlignment="1">
      <alignment/>
    </xf>
    <xf numFmtId="1" fontId="7" fillId="0" borderId="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8" fillId="2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J5" sqref="J5: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18.140625" style="0" customWidth="1"/>
    <col min="4" max="4" width="14.00390625" style="0" customWidth="1"/>
    <col min="5" max="5" width="13.421875" style="0" customWidth="1"/>
    <col min="6" max="6" width="9.8515625" style="0" customWidth="1"/>
    <col min="7" max="8" width="10.28125" style="0" customWidth="1"/>
    <col min="9" max="9" width="9.57421875" style="0" customWidth="1"/>
    <col min="10" max="10" width="10.421875" style="0" customWidth="1"/>
    <col min="11" max="11" width="9.57421875" style="0" customWidth="1"/>
    <col min="12" max="12" width="3.57421875" style="0" customWidth="1"/>
    <col min="13" max="13" width="13.8515625" style="0" customWidth="1"/>
    <col min="14" max="16384" width="8.8515625" style="0" customWidth="1"/>
  </cols>
  <sheetData>
    <row r="1" spans="2:13" ht="8.25" customHeight="1">
      <c r="B1" s="1"/>
      <c r="C1" s="1"/>
      <c r="D1" s="1"/>
      <c r="E1" s="1"/>
      <c r="F1" s="1"/>
      <c r="G1" s="1"/>
      <c r="I1" s="197"/>
      <c r="J1" s="197"/>
      <c r="K1" s="197"/>
      <c r="L1" s="197"/>
      <c r="M1" s="197"/>
    </row>
    <row r="2" spans="2:13" ht="12.75" customHeight="1">
      <c r="B2" s="1"/>
      <c r="C2" s="1"/>
      <c r="D2" s="1"/>
      <c r="E2" s="1"/>
      <c r="F2" s="1"/>
      <c r="G2" s="1"/>
      <c r="I2" s="2"/>
      <c r="J2" s="201" t="s">
        <v>20</v>
      </c>
      <c r="K2" s="201"/>
      <c r="L2" s="201"/>
      <c r="M2" s="201"/>
    </row>
    <row r="3" spans="2:13" ht="14.25" customHeight="1">
      <c r="B3" s="1"/>
      <c r="C3" s="1"/>
      <c r="D3" s="1"/>
      <c r="E3" s="1"/>
      <c r="F3" s="1"/>
      <c r="G3" s="1"/>
      <c r="I3" s="2"/>
      <c r="J3" s="201" t="s">
        <v>123</v>
      </c>
      <c r="K3" s="201"/>
      <c r="L3" s="201"/>
      <c r="M3" s="201"/>
    </row>
    <row r="4" spans="2:13" ht="14.25" customHeight="1">
      <c r="B4" s="1"/>
      <c r="C4" s="1"/>
      <c r="D4" s="1"/>
      <c r="E4" s="1"/>
      <c r="F4" s="1"/>
      <c r="G4" s="1"/>
      <c r="I4" s="2"/>
      <c r="J4" s="201" t="s">
        <v>21</v>
      </c>
      <c r="K4" s="201"/>
      <c r="L4" s="201"/>
      <c r="M4" s="201"/>
    </row>
    <row r="5" spans="2:13" ht="13.5" customHeight="1">
      <c r="B5" s="1"/>
      <c r="C5" s="1"/>
      <c r="D5" s="1"/>
      <c r="E5" s="1"/>
      <c r="F5" s="1"/>
      <c r="G5" s="1"/>
      <c r="J5" s="201" t="s">
        <v>124</v>
      </c>
      <c r="K5" s="201"/>
      <c r="L5" s="201"/>
      <c r="M5" s="201"/>
    </row>
    <row r="6" spans="2:13" ht="13.5" customHeight="1">
      <c r="B6" s="1"/>
      <c r="C6" s="1"/>
      <c r="D6" s="1"/>
      <c r="E6" s="1"/>
      <c r="F6" s="1"/>
      <c r="G6" s="1"/>
      <c r="J6" s="34"/>
      <c r="K6" s="34"/>
      <c r="L6" s="34"/>
      <c r="M6" s="34"/>
    </row>
    <row r="7" spans="2:13" ht="17.25" customHeight="1">
      <c r="B7" s="198" t="s">
        <v>22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</row>
    <row r="8" spans="2:7" ht="13.5" customHeight="1">
      <c r="B8" s="1"/>
      <c r="C8" s="1"/>
      <c r="D8" s="1"/>
      <c r="E8" s="1"/>
      <c r="F8" s="1"/>
      <c r="G8" s="1"/>
    </row>
    <row r="9" spans="2:8" ht="9.75" customHeight="1">
      <c r="B9" s="1"/>
      <c r="C9" s="3"/>
      <c r="D9" s="200"/>
      <c r="E9" s="200"/>
      <c r="F9" s="200"/>
      <c r="G9" s="200"/>
      <c r="H9" s="200"/>
    </row>
    <row r="10" spans="2:7" ht="12" customHeight="1">
      <c r="B10" s="1"/>
      <c r="C10" s="1"/>
      <c r="D10" s="1"/>
      <c r="E10" s="1"/>
      <c r="F10" s="1"/>
      <c r="G10" s="1"/>
    </row>
    <row r="11" spans="2:9" ht="15" customHeight="1">
      <c r="B11" s="1"/>
      <c r="C11" s="1"/>
      <c r="D11" s="1"/>
      <c r="E11" s="1"/>
      <c r="F11" s="4"/>
      <c r="G11" s="5" t="s">
        <v>0</v>
      </c>
      <c r="H11" s="5"/>
      <c r="I11" s="6"/>
    </row>
    <row r="12" spans="2:13" ht="15" customHeight="1">
      <c r="B12" s="7" t="s">
        <v>1</v>
      </c>
      <c r="C12" s="8" t="s">
        <v>2</v>
      </c>
      <c r="D12" s="9" t="s">
        <v>3</v>
      </c>
      <c r="E12" s="10" t="s">
        <v>4</v>
      </c>
      <c r="F12" s="9" t="s">
        <v>5</v>
      </c>
      <c r="G12" s="9" t="s">
        <v>6</v>
      </c>
      <c r="H12" s="9" t="s">
        <v>7</v>
      </c>
      <c r="I12" s="11" t="s">
        <v>8</v>
      </c>
      <c r="J12" s="12" t="s">
        <v>9</v>
      </c>
      <c r="K12" s="13" t="s">
        <v>10</v>
      </c>
      <c r="L12" s="14" t="s">
        <v>11</v>
      </c>
      <c r="M12" s="15" t="s">
        <v>12</v>
      </c>
    </row>
    <row r="13" spans="1:13" ht="15" customHeight="1">
      <c r="A13" s="21"/>
      <c r="B13" s="23"/>
      <c r="C13" s="24"/>
      <c r="D13" s="25"/>
      <c r="E13" s="16">
        <v>2007</v>
      </c>
      <c r="F13" s="26"/>
      <c r="G13" s="26"/>
      <c r="H13" s="26"/>
      <c r="I13" s="26"/>
      <c r="J13" s="17">
        <f aca="true" t="shared" si="0" ref="J13:J19">SUM(F13:I13)</f>
        <v>0</v>
      </c>
      <c r="K13" s="20"/>
      <c r="L13" s="18"/>
      <c r="M13" s="24" t="s">
        <v>16</v>
      </c>
    </row>
    <row r="14" spans="1:13" ht="15" customHeight="1">
      <c r="A14" s="21"/>
      <c r="B14" s="27"/>
      <c r="C14" s="28" t="s">
        <v>14</v>
      </c>
      <c r="D14" s="29"/>
      <c r="E14" s="16">
        <v>2008</v>
      </c>
      <c r="F14" s="26">
        <v>333334</v>
      </c>
      <c r="G14" s="26"/>
      <c r="H14" s="26"/>
      <c r="I14" s="26">
        <v>666666</v>
      </c>
      <c r="J14" s="17">
        <f t="shared" si="0"/>
        <v>1000000</v>
      </c>
      <c r="K14" s="20"/>
      <c r="L14" s="18"/>
      <c r="M14" s="28" t="s">
        <v>17</v>
      </c>
    </row>
    <row r="15" spans="1:13" ht="15" customHeight="1">
      <c r="A15" s="21"/>
      <c r="B15" s="30" t="s">
        <v>13</v>
      </c>
      <c r="C15" s="28" t="s">
        <v>15</v>
      </c>
      <c r="D15" s="29">
        <f>SUM(J13:J19)</f>
        <v>5000000</v>
      </c>
      <c r="E15" s="19">
        <v>2009</v>
      </c>
      <c r="F15" s="26">
        <v>333334</v>
      </c>
      <c r="G15" s="26"/>
      <c r="H15" s="26"/>
      <c r="I15" s="26">
        <v>666666</v>
      </c>
      <c r="J15" s="17">
        <f t="shared" si="0"/>
        <v>1000000</v>
      </c>
      <c r="K15" s="20"/>
      <c r="L15" s="18"/>
      <c r="M15" s="28"/>
    </row>
    <row r="16" spans="1:13" ht="15" customHeight="1">
      <c r="A16" s="21"/>
      <c r="B16" s="27"/>
      <c r="C16" s="28"/>
      <c r="D16" s="29"/>
      <c r="E16" s="22">
        <v>2010</v>
      </c>
      <c r="F16" s="26">
        <v>333334</v>
      </c>
      <c r="G16" s="26"/>
      <c r="H16" s="26"/>
      <c r="I16" s="26">
        <v>666666</v>
      </c>
      <c r="J16" s="17">
        <f t="shared" si="0"/>
        <v>1000000</v>
      </c>
      <c r="K16" s="20"/>
      <c r="L16" s="18"/>
      <c r="M16" s="28" t="s">
        <v>18</v>
      </c>
    </row>
    <row r="17" spans="1:13" ht="15" customHeight="1">
      <c r="A17" s="21"/>
      <c r="B17" s="27"/>
      <c r="C17" s="28"/>
      <c r="D17" s="29"/>
      <c r="E17" s="22">
        <v>2011</v>
      </c>
      <c r="F17" s="26">
        <v>333334</v>
      </c>
      <c r="G17" s="26"/>
      <c r="H17" s="26"/>
      <c r="I17" s="26">
        <v>666666</v>
      </c>
      <c r="J17" s="17">
        <f t="shared" si="0"/>
        <v>1000000</v>
      </c>
      <c r="K17" s="20"/>
      <c r="L17" s="18"/>
      <c r="M17" s="28" t="s">
        <v>19</v>
      </c>
    </row>
    <row r="18" spans="1:13" ht="15" customHeight="1">
      <c r="A18" s="21"/>
      <c r="B18" s="27"/>
      <c r="C18" s="28"/>
      <c r="D18" s="29"/>
      <c r="E18" s="22">
        <v>2012</v>
      </c>
      <c r="F18" s="26">
        <v>333334</v>
      </c>
      <c r="G18" s="26"/>
      <c r="H18" s="26"/>
      <c r="I18" s="26">
        <v>666666</v>
      </c>
      <c r="J18" s="17">
        <f t="shared" si="0"/>
        <v>1000000</v>
      </c>
      <c r="K18" s="20"/>
      <c r="L18" s="18"/>
      <c r="M18" s="28"/>
    </row>
    <row r="19" spans="1:13" ht="15" customHeight="1">
      <c r="A19" s="21"/>
      <c r="B19" s="31"/>
      <c r="C19" s="32"/>
      <c r="D19" s="33"/>
      <c r="E19" s="22">
        <v>2013</v>
      </c>
      <c r="F19" s="26"/>
      <c r="G19" s="26"/>
      <c r="H19" s="26"/>
      <c r="I19" s="26"/>
      <c r="J19" s="17">
        <f t="shared" si="0"/>
        <v>0</v>
      </c>
      <c r="K19" s="20"/>
      <c r="L19" s="18"/>
      <c r="M19" s="32"/>
    </row>
  </sheetData>
  <mergeCells count="7">
    <mergeCell ref="I1:M1"/>
    <mergeCell ref="B7:M7"/>
    <mergeCell ref="D9:H9"/>
    <mergeCell ref="J2:M2"/>
    <mergeCell ref="J3:M3"/>
    <mergeCell ref="J4:M4"/>
    <mergeCell ref="J5:M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workbookViewId="0" topLeftCell="A293">
      <selection activeCell="N7" sqref="N7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18.140625" style="0" customWidth="1"/>
    <col min="4" max="4" width="14.00390625" style="0" customWidth="1"/>
    <col min="5" max="5" width="13.421875" style="0" customWidth="1"/>
    <col min="6" max="6" width="9.8515625" style="0" customWidth="1"/>
    <col min="7" max="8" width="10.28125" style="0" customWidth="1"/>
    <col min="9" max="9" width="9.57421875" style="0" customWidth="1"/>
    <col min="10" max="10" width="10.421875" style="0" customWidth="1"/>
    <col min="11" max="11" width="9.57421875" style="0" customWidth="1"/>
    <col min="12" max="12" width="3.57421875" style="0" customWidth="1"/>
    <col min="13" max="13" width="13.8515625" style="0" customWidth="1"/>
    <col min="14" max="16384" width="8.8515625" style="0" customWidth="1"/>
  </cols>
  <sheetData>
    <row r="1" spans="2:13" ht="12" customHeight="1">
      <c r="B1" s="1"/>
      <c r="C1" s="1"/>
      <c r="D1" s="1"/>
      <c r="E1" s="1"/>
      <c r="F1" s="1"/>
      <c r="G1" s="1"/>
      <c r="I1" s="202" t="s">
        <v>20</v>
      </c>
      <c r="J1" s="202"/>
      <c r="K1" s="202"/>
      <c r="L1" s="202"/>
      <c r="M1" s="202"/>
    </row>
    <row r="2" spans="2:13" ht="12.75" customHeight="1">
      <c r="B2" s="1"/>
      <c r="C2" s="1"/>
      <c r="D2" s="1"/>
      <c r="E2" s="1"/>
      <c r="F2" s="1"/>
      <c r="G2" s="1"/>
      <c r="I2" s="202" t="s">
        <v>121</v>
      </c>
      <c r="J2" s="202"/>
      <c r="K2" s="202"/>
      <c r="L2" s="202"/>
      <c r="M2" s="202"/>
    </row>
    <row r="3" spans="2:13" ht="12.75" customHeight="1">
      <c r="B3" s="1"/>
      <c r="C3" s="1"/>
      <c r="D3" s="1"/>
      <c r="E3" s="1"/>
      <c r="F3" s="1"/>
      <c r="G3" s="1"/>
      <c r="I3" s="195" t="s">
        <v>21</v>
      </c>
      <c r="J3" s="195"/>
      <c r="K3" s="195"/>
      <c r="L3" s="195"/>
      <c r="M3" s="195"/>
    </row>
    <row r="4" spans="2:13" ht="12.75" customHeight="1">
      <c r="B4" s="1"/>
      <c r="C4" s="1"/>
      <c r="D4" s="1"/>
      <c r="E4" s="1"/>
      <c r="F4" s="1"/>
      <c r="G4" s="1"/>
      <c r="I4" s="202" t="s">
        <v>122</v>
      </c>
      <c r="J4" s="202"/>
      <c r="K4" s="202"/>
      <c r="L4" s="202"/>
      <c r="M4" s="202"/>
    </row>
    <row r="5" spans="2:13" ht="17.25" customHeight="1">
      <c r="B5" s="198" t="s">
        <v>23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2:7" ht="12" customHeight="1">
      <c r="B6" s="1"/>
      <c r="C6" s="1"/>
      <c r="D6" s="1"/>
      <c r="E6" s="1"/>
      <c r="F6" s="1"/>
      <c r="G6" s="1"/>
    </row>
    <row r="7" spans="2:9" ht="12.75" customHeight="1">
      <c r="B7" s="1"/>
      <c r="C7" s="1"/>
      <c r="D7" s="1"/>
      <c r="E7" s="1"/>
      <c r="F7" s="4"/>
      <c r="G7" s="5" t="s">
        <v>0</v>
      </c>
      <c r="H7" s="5"/>
      <c r="I7" s="6"/>
    </row>
    <row r="8" spans="2:13" ht="15" customHeight="1">
      <c r="B8" s="7" t="s">
        <v>1</v>
      </c>
      <c r="C8" s="8" t="s">
        <v>2</v>
      </c>
      <c r="D8" s="9" t="s">
        <v>3</v>
      </c>
      <c r="E8" s="10" t="s">
        <v>4</v>
      </c>
      <c r="F8" s="9" t="s">
        <v>5</v>
      </c>
      <c r="G8" s="9" t="s">
        <v>6</v>
      </c>
      <c r="H8" s="9" t="s">
        <v>7</v>
      </c>
      <c r="I8" s="11" t="s">
        <v>8</v>
      </c>
      <c r="J8" s="12" t="s">
        <v>9</v>
      </c>
      <c r="K8" s="13" t="s">
        <v>10</v>
      </c>
      <c r="L8" s="14" t="s">
        <v>11</v>
      </c>
      <c r="M8" s="15" t="s">
        <v>12</v>
      </c>
    </row>
    <row r="9" spans="2:13" ht="15" customHeight="1">
      <c r="B9" s="35"/>
      <c r="C9" s="36"/>
      <c r="D9" s="37"/>
      <c r="E9" s="38">
        <v>2007</v>
      </c>
      <c r="F9" s="39">
        <v>1624200</v>
      </c>
      <c r="G9" s="39"/>
      <c r="H9" s="39"/>
      <c r="I9" s="40"/>
      <c r="J9" s="41">
        <f aca="true" t="shared" si="0" ref="J9:J72">SUM(F9:I9)</f>
        <v>1624200</v>
      </c>
      <c r="K9" s="42"/>
      <c r="L9" s="43"/>
      <c r="M9" s="36"/>
    </row>
    <row r="10" spans="2:13" ht="15" customHeight="1">
      <c r="B10" s="44" t="s">
        <v>24</v>
      </c>
      <c r="C10" s="45" t="s">
        <v>25</v>
      </c>
      <c r="D10" s="46">
        <f>SUM(J9:J15,M12)</f>
        <v>4962800</v>
      </c>
      <c r="E10" s="38">
        <v>2008</v>
      </c>
      <c r="F10" s="47">
        <v>3266800</v>
      </c>
      <c r="G10" s="47"/>
      <c r="H10" s="47"/>
      <c r="I10" s="48"/>
      <c r="J10" s="41">
        <f t="shared" si="0"/>
        <v>3266800</v>
      </c>
      <c r="K10" s="42"/>
      <c r="L10" s="43"/>
      <c r="M10" s="49"/>
    </row>
    <row r="11" spans="2:13" ht="12.75" customHeight="1">
      <c r="B11" s="50"/>
      <c r="C11" s="45" t="s">
        <v>26</v>
      </c>
      <c r="D11" s="51"/>
      <c r="E11" s="52">
        <v>2009</v>
      </c>
      <c r="F11" s="47"/>
      <c r="G11" s="47"/>
      <c r="H11" s="47"/>
      <c r="I11" s="48"/>
      <c r="J11" s="41">
        <f t="shared" si="0"/>
        <v>0</v>
      </c>
      <c r="K11" s="42"/>
      <c r="L11" s="43"/>
      <c r="M11" s="49"/>
    </row>
    <row r="12" spans="2:13" ht="12.75" customHeight="1">
      <c r="B12" s="50"/>
      <c r="C12" s="53"/>
      <c r="D12" s="51"/>
      <c r="E12" s="54">
        <v>2010</v>
      </c>
      <c r="F12" s="47"/>
      <c r="G12" s="47"/>
      <c r="H12" s="47"/>
      <c r="I12" s="48"/>
      <c r="J12" s="41">
        <f t="shared" si="0"/>
        <v>0</v>
      </c>
      <c r="K12" s="42"/>
      <c r="L12" s="43"/>
      <c r="M12" s="55">
        <v>71800</v>
      </c>
    </row>
    <row r="13" spans="2:13" ht="12.75" customHeight="1">
      <c r="B13" s="50"/>
      <c r="C13" s="45"/>
      <c r="D13" s="51"/>
      <c r="E13" s="54">
        <v>2011</v>
      </c>
      <c r="F13" s="47"/>
      <c r="G13" s="47"/>
      <c r="H13" s="47"/>
      <c r="I13" s="48"/>
      <c r="J13" s="41">
        <f t="shared" si="0"/>
        <v>0</v>
      </c>
      <c r="K13" s="42"/>
      <c r="L13" s="43"/>
      <c r="M13" s="49" t="s">
        <v>27</v>
      </c>
    </row>
    <row r="14" spans="2:13" ht="13.5" customHeight="1">
      <c r="B14" s="50"/>
      <c r="C14" s="45"/>
      <c r="D14" s="51"/>
      <c r="E14" s="54">
        <v>2012</v>
      </c>
      <c r="F14" s="47"/>
      <c r="G14" s="47"/>
      <c r="H14" s="47"/>
      <c r="I14" s="48"/>
      <c r="J14" s="41">
        <f t="shared" si="0"/>
        <v>0</v>
      </c>
      <c r="K14" s="42"/>
      <c r="L14" s="43"/>
      <c r="M14" s="49" t="s">
        <v>28</v>
      </c>
    </row>
    <row r="15" spans="2:13" ht="12.75" customHeight="1">
      <c r="B15" s="50"/>
      <c r="C15" s="45"/>
      <c r="D15" s="51"/>
      <c r="E15" s="54">
        <v>2013</v>
      </c>
      <c r="F15" s="47"/>
      <c r="G15" s="47"/>
      <c r="H15" s="47"/>
      <c r="I15" s="48"/>
      <c r="J15" s="41">
        <f t="shared" si="0"/>
        <v>0</v>
      </c>
      <c r="K15" s="42"/>
      <c r="L15" s="43"/>
      <c r="M15" s="49" t="s">
        <v>29</v>
      </c>
    </row>
    <row r="16" spans="2:13" ht="13.5" customHeight="1">
      <c r="B16" s="56"/>
      <c r="C16" s="57"/>
      <c r="D16" s="58"/>
      <c r="E16" s="16">
        <v>2007</v>
      </c>
      <c r="F16" s="59"/>
      <c r="G16" s="59"/>
      <c r="H16" s="59"/>
      <c r="I16" s="60"/>
      <c r="J16" s="17">
        <f t="shared" si="0"/>
        <v>0</v>
      </c>
      <c r="K16" s="61"/>
      <c r="L16" s="18"/>
      <c r="M16" s="62"/>
    </row>
    <row r="17" spans="2:13" ht="15" customHeight="1">
      <c r="B17" s="63" t="s">
        <v>30</v>
      </c>
      <c r="C17" s="64" t="s">
        <v>31</v>
      </c>
      <c r="D17" s="65">
        <f>SUM(J16:J22)</f>
        <v>13100000</v>
      </c>
      <c r="E17" s="16">
        <v>2008</v>
      </c>
      <c r="F17" s="66">
        <v>700000</v>
      </c>
      <c r="G17" s="66"/>
      <c r="H17" s="66">
        <v>1300000</v>
      </c>
      <c r="I17" s="67"/>
      <c r="J17" s="17">
        <f t="shared" si="0"/>
        <v>2000000</v>
      </c>
      <c r="K17" s="61"/>
      <c r="L17" s="18"/>
      <c r="M17" s="68"/>
    </row>
    <row r="18" spans="2:13" ht="15" customHeight="1">
      <c r="B18" s="69"/>
      <c r="C18" s="64" t="s">
        <v>32</v>
      </c>
      <c r="D18" s="65"/>
      <c r="E18" s="19">
        <v>2009</v>
      </c>
      <c r="F18" s="70">
        <v>1942500</v>
      </c>
      <c r="G18" s="17"/>
      <c r="H18" s="70">
        <v>3607500</v>
      </c>
      <c r="I18" s="71"/>
      <c r="J18" s="17">
        <f t="shared" si="0"/>
        <v>5550000</v>
      </c>
      <c r="K18" s="61"/>
      <c r="L18" s="18"/>
      <c r="M18" s="68"/>
    </row>
    <row r="19" spans="2:13" ht="15" customHeight="1">
      <c r="B19" s="69"/>
      <c r="C19" s="64"/>
      <c r="D19" s="65"/>
      <c r="E19" s="72">
        <v>2010</v>
      </c>
      <c r="F19" s="70">
        <v>1942500</v>
      </c>
      <c r="G19" s="17"/>
      <c r="H19" s="70">
        <v>3607500</v>
      </c>
      <c r="I19" s="17"/>
      <c r="J19" s="17">
        <f t="shared" si="0"/>
        <v>5550000</v>
      </c>
      <c r="K19" s="61"/>
      <c r="L19" s="18"/>
      <c r="M19" s="68"/>
    </row>
    <row r="20" spans="2:13" ht="13.5" customHeight="1">
      <c r="B20" s="69"/>
      <c r="C20" s="64"/>
      <c r="D20" s="65"/>
      <c r="E20" s="72">
        <v>2011</v>
      </c>
      <c r="F20" s="20"/>
      <c r="G20" s="20"/>
      <c r="H20" s="20"/>
      <c r="I20" s="20"/>
      <c r="J20" s="17">
        <f t="shared" si="0"/>
        <v>0</v>
      </c>
      <c r="K20" s="61"/>
      <c r="L20" s="18"/>
      <c r="M20" s="68"/>
    </row>
    <row r="21" spans="2:13" ht="12.75" customHeight="1">
      <c r="B21" s="69"/>
      <c r="C21" s="64"/>
      <c r="D21" s="65"/>
      <c r="E21" s="72">
        <v>2012</v>
      </c>
      <c r="F21" s="66"/>
      <c r="G21" s="66"/>
      <c r="H21" s="66"/>
      <c r="I21" s="67"/>
      <c r="J21" s="17">
        <f t="shared" si="0"/>
        <v>0</v>
      </c>
      <c r="K21" s="61"/>
      <c r="L21" s="18"/>
      <c r="M21" s="73"/>
    </row>
    <row r="22" spans="2:13" ht="12.75" customHeight="1">
      <c r="B22" s="74"/>
      <c r="C22" s="75"/>
      <c r="D22" s="76"/>
      <c r="E22" s="72">
        <v>2013</v>
      </c>
      <c r="F22" s="70"/>
      <c r="G22" s="17"/>
      <c r="H22" s="70"/>
      <c r="I22" s="71"/>
      <c r="J22" s="17">
        <f t="shared" si="0"/>
        <v>0</v>
      </c>
      <c r="K22" s="61"/>
      <c r="L22" s="18"/>
      <c r="M22" s="77"/>
    </row>
    <row r="23" spans="2:13" ht="15" customHeight="1">
      <c r="B23" s="50"/>
      <c r="C23" s="45"/>
      <c r="D23" s="51"/>
      <c r="E23" s="38">
        <v>2007</v>
      </c>
      <c r="F23" s="78"/>
      <c r="G23" s="78"/>
      <c r="H23" s="78"/>
      <c r="I23" s="48"/>
      <c r="J23" s="41">
        <f t="shared" si="0"/>
        <v>0</v>
      </c>
      <c r="K23" s="42"/>
      <c r="L23" s="43"/>
      <c r="M23" s="79"/>
    </row>
    <row r="24" spans="2:13" ht="13.5" customHeight="1">
      <c r="B24" s="44" t="s">
        <v>33</v>
      </c>
      <c r="C24" s="45" t="s">
        <v>34</v>
      </c>
      <c r="D24" s="51">
        <f>SUM(J23:J29)</f>
        <v>863975</v>
      </c>
      <c r="E24" s="38">
        <v>2008</v>
      </c>
      <c r="F24" s="47"/>
      <c r="G24" s="47"/>
      <c r="H24" s="47"/>
      <c r="I24" s="48"/>
      <c r="J24" s="41">
        <f t="shared" si="0"/>
        <v>0</v>
      </c>
      <c r="K24" s="42"/>
      <c r="L24" s="43"/>
      <c r="M24" s="80"/>
    </row>
    <row r="25" spans="2:13" ht="14.25" customHeight="1">
      <c r="B25" s="50"/>
      <c r="C25" s="45"/>
      <c r="D25" s="51"/>
      <c r="E25" s="52">
        <v>2009</v>
      </c>
      <c r="F25" s="47"/>
      <c r="G25" s="47"/>
      <c r="H25" s="47"/>
      <c r="I25" s="48"/>
      <c r="J25" s="41">
        <f t="shared" si="0"/>
        <v>0</v>
      </c>
      <c r="K25" s="42"/>
      <c r="L25" s="43"/>
      <c r="M25" s="79"/>
    </row>
    <row r="26" spans="2:13" ht="15" customHeight="1">
      <c r="B26" s="50"/>
      <c r="C26" s="45"/>
      <c r="D26" s="51"/>
      <c r="E26" s="54">
        <v>2010</v>
      </c>
      <c r="F26" s="47">
        <v>302391.25</v>
      </c>
      <c r="G26" s="47"/>
      <c r="H26" s="47">
        <v>561583.75</v>
      </c>
      <c r="I26" s="48"/>
      <c r="J26" s="41">
        <f>SUM(F26:I26)</f>
        <v>863975</v>
      </c>
      <c r="K26" s="42"/>
      <c r="L26" s="43"/>
      <c r="M26" s="80"/>
    </row>
    <row r="27" spans="2:13" ht="15" customHeight="1">
      <c r="B27" s="50"/>
      <c r="C27" s="45"/>
      <c r="D27" s="51"/>
      <c r="E27" s="54">
        <v>2011</v>
      </c>
      <c r="F27" s="47"/>
      <c r="G27" s="47"/>
      <c r="H27" s="47"/>
      <c r="I27" s="48"/>
      <c r="J27" s="41">
        <f t="shared" si="0"/>
        <v>0</v>
      </c>
      <c r="K27" s="42"/>
      <c r="L27" s="43"/>
      <c r="M27" s="79"/>
    </row>
    <row r="28" spans="2:13" ht="15" customHeight="1">
      <c r="B28" s="50"/>
      <c r="C28" s="45"/>
      <c r="D28" s="51"/>
      <c r="E28" s="54">
        <v>2012</v>
      </c>
      <c r="F28" s="47"/>
      <c r="G28" s="47"/>
      <c r="H28" s="47"/>
      <c r="I28" s="48"/>
      <c r="J28" s="41">
        <f t="shared" si="0"/>
        <v>0</v>
      </c>
      <c r="K28" s="42"/>
      <c r="L28" s="43"/>
      <c r="M28" s="79"/>
    </row>
    <row r="29" spans="2:13" ht="15" customHeight="1">
      <c r="B29" s="50"/>
      <c r="C29" s="45"/>
      <c r="D29" s="51"/>
      <c r="E29" s="54">
        <v>2013</v>
      </c>
      <c r="F29" s="47"/>
      <c r="G29" s="47"/>
      <c r="H29" s="47"/>
      <c r="I29" s="48"/>
      <c r="J29" s="41">
        <f t="shared" si="0"/>
        <v>0</v>
      </c>
      <c r="K29" s="42"/>
      <c r="L29" s="43"/>
      <c r="M29" s="79"/>
    </row>
    <row r="30" spans="2:13" ht="12.75" customHeight="1">
      <c r="B30" s="56"/>
      <c r="C30" s="57" t="s">
        <v>35</v>
      </c>
      <c r="D30" s="58"/>
      <c r="E30" s="16">
        <v>2007</v>
      </c>
      <c r="F30" s="59"/>
      <c r="G30" s="59"/>
      <c r="H30" s="59"/>
      <c r="I30" s="60"/>
      <c r="J30" s="17">
        <f t="shared" si="0"/>
        <v>0</v>
      </c>
      <c r="K30" s="61"/>
      <c r="L30" s="18"/>
      <c r="M30" s="62"/>
    </row>
    <row r="31" spans="2:13" ht="15" customHeight="1">
      <c r="B31" s="81" t="s">
        <v>36</v>
      </c>
      <c r="C31" s="64" t="s">
        <v>37</v>
      </c>
      <c r="D31" s="82">
        <f>SUM(J30:J36)</f>
        <v>450000</v>
      </c>
      <c r="E31" s="16">
        <v>2008</v>
      </c>
      <c r="F31" s="83">
        <v>130000</v>
      </c>
      <c r="G31" s="83"/>
      <c r="H31" s="83"/>
      <c r="I31" s="84">
        <v>320000</v>
      </c>
      <c r="J31" s="17">
        <f t="shared" si="0"/>
        <v>450000</v>
      </c>
      <c r="K31" s="61"/>
      <c r="L31" s="18"/>
      <c r="M31" s="68" t="s">
        <v>38</v>
      </c>
    </row>
    <row r="32" spans="2:13" ht="13.5" customHeight="1">
      <c r="B32" s="69"/>
      <c r="C32" s="64" t="s">
        <v>39</v>
      </c>
      <c r="D32" s="65"/>
      <c r="E32" s="19">
        <v>2009</v>
      </c>
      <c r="F32" s="59"/>
      <c r="G32" s="59"/>
      <c r="H32" s="59"/>
      <c r="I32" s="60"/>
      <c r="J32" s="17">
        <f t="shared" si="0"/>
        <v>0</v>
      </c>
      <c r="K32" s="61"/>
      <c r="L32" s="18"/>
      <c r="M32" s="68" t="s">
        <v>40</v>
      </c>
    </row>
    <row r="33" spans="2:13" ht="13.5" customHeight="1">
      <c r="B33" s="69"/>
      <c r="C33" s="64" t="s">
        <v>41</v>
      </c>
      <c r="D33" s="65"/>
      <c r="E33" s="72">
        <v>2010</v>
      </c>
      <c r="F33" s="59"/>
      <c r="G33" s="59"/>
      <c r="H33" s="59"/>
      <c r="I33" s="60"/>
      <c r="J33" s="17">
        <f t="shared" si="0"/>
        <v>0</v>
      </c>
      <c r="K33" s="61"/>
      <c r="L33" s="18"/>
      <c r="M33" s="68" t="s">
        <v>42</v>
      </c>
    </row>
    <row r="34" spans="2:13" ht="12.75" customHeight="1">
      <c r="B34" s="73"/>
      <c r="C34" s="64" t="s">
        <v>37</v>
      </c>
      <c r="D34" s="65"/>
      <c r="E34" s="72">
        <v>2011</v>
      </c>
      <c r="F34" s="59"/>
      <c r="G34" s="59"/>
      <c r="H34" s="59"/>
      <c r="I34" s="60"/>
      <c r="J34" s="17">
        <f t="shared" si="0"/>
        <v>0</v>
      </c>
      <c r="K34" s="85"/>
      <c r="L34" s="18"/>
      <c r="M34" s="73"/>
    </row>
    <row r="35" spans="2:13" ht="12" customHeight="1">
      <c r="B35" s="86"/>
      <c r="C35" s="87" t="s">
        <v>43</v>
      </c>
      <c r="D35" s="88"/>
      <c r="E35" s="72">
        <v>2012</v>
      </c>
      <c r="F35" s="83"/>
      <c r="G35" s="83"/>
      <c r="H35" s="83"/>
      <c r="I35" s="84"/>
      <c r="J35" s="17">
        <f t="shared" si="0"/>
        <v>0</v>
      </c>
      <c r="K35" s="20"/>
      <c r="L35" s="18"/>
      <c r="M35" s="86"/>
    </row>
    <row r="36" spans="2:13" ht="13.5" customHeight="1">
      <c r="B36" s="89"/>
      <c r="C36" s="90"/>
      <c r="D36" s="91"/>
      <c r="E36" s="72">
        <v>2013</v>
      </c>
      <c r="F36" s="20"/>
      <c r="G36" s="20"/>
      <c r="H36" s="20"/>
      <c r="I36" s="20"/>
      <c r="J36" s="17">
        <f t="shared" si="0"/>
        <v>0</v>
      </c>
      <c r="K36" s="20"/>
      <c r="L36" s="18"/>
      <c r="M36" s="89"/>
    </row>
    <row r="37" spans="2:13" ht="12.75" customHeight="1">
      <c r="B37" s="92"/>
      <c r="C37" s="36"/>
      <c r="D37" s="92"/>
      <c r="E37" s="38">
        <v>2007</v>
      </c>
      <c r="F37" s="47"/>
      <c r="G37" s="47"/>
      <c r="H37" s="47"/>
      <c r="I37" s="48"/>
      <c r="J37" s="41">
        <f t="shared" si="0"/>
        <v>0</v>
      </c>
      <c r="K37" s="42"/>
      <c r="L37" s="43"/>
      <c r="M37" s="93"/>
    </row>
    <row r="38" spans="2:13" ht="14.25" customHeight="1">
      <c r="B38" s="94" t="s">
        <v>44</v>
      </c>
      <c r="C38" s="45" t="s">
        <v>45</v>
      </c>
      <c r="D38" s="95">
        <f>SUM(J37:J43)</f>
        <v>2000000</v>
      </c>
      <c r="E38" s="38">
        <v>2008</v>
      </c>
      <c r="F38" s="47"/>
      <c r="G38" s="47"/>
      <c r="H38" s="47"/>
      <c r="I38" s="48"/>
      <c r="J38" s="41">
        <f t="shared" si="0"/>
        <v>0</v>
      </c>
      <c r="K38" s="42"/>
      <c r="L38" s="43"/>
      <c r="M38" s="96"/>
    </row>
    <row r="39" spans="2:13" ht="14.25" customHeight="1">
      <c r="B39" s="95"/>
      <c r="C39" s="45" t="s">
        <v>46</v>
      </c>
      <c r="D39" s="95"/>
      <c r="E39" s="52">
        <v>2009</v>
      </c>
      <c r="F39" s="47"/>
      <c r="G39" s="47"/>
      <c r="H39" s="47"/>
      <c r="I39" s="48"/>
      <c r="J39" s="41">
        <f t="shared" si="0"/>
        <v>0</v>
      </c>
      <c r="K39" s="42"/>
      <c r="L39" s="43"/>
      <c r="M39" s="96"/>
    </row>
    <row r="40" spans="2:13" ht="13.5" customHeight="1">
      <c r="B40" s="95"/>
      <c r="C40" s="45" t="s">
        <v>47</v>
      </c>
      <c r="D40" s="95"/>
      <c r="E40" s="54">
        <v>2010</v>
      </c>
      <c r="F40" s="47"/>
      <c r="G40" s="47"/>
      <c r="H40" s="47"/>
      <c r="I40" s="48"/>
      <c r="J40" s="41">
        <f t="shared" si="0"/>
        <v>0</v>
      </c>
      <c r="K40" s="42"/>
      <c r="L40" s="43"/>
      <c r="M40" s="79"/>
    </row>
    <row r="41" spans="2:13" ht="13.5" customHeight="1">
      <c r="B41" s="95"/>
      <c r="C41" s="45"/>
      <c r="D41" s="95"/>
      <c r="E41" s="54">
        <v>2011</v>
      </c>
      <c r="F41" s="47"/>
      <c r="G41" s="47"/>
      <c r="H41" s="47"/>
      <c r="I41" s="48"/>
      <c r="J41" s="41">
        <f t="shared" si="0"/>
        <v>0</v>
      </c>
      <c r="K41" s="42"/>
      <c r="L41" s="43"/>
      <c r="M41" s="79"/>
    </row>
    <row r="42" spans="2:13" ht="15" customHeight="1">
      <c r="B42" s="95"/>
      <c r="C42" s="45"/>
      <c r="D42" s="95"/>
      <c r="E42" s="54">
        <v>2012</v>
      </c>
      <c r="F42" s="47">
        <v>300000</v>
      </c>
      <c r="G42" s="47"/>
      <c r="H42" s="47">
        <v>700000</v>
      </c>
      <c r="I42" s="48"/>
      <c r="J42" s="41">
        <f t="shared" si="0"/>
        <v>1000000</v>
      </c>
      <c r="K42" s="42"/>
      <c r="L42" s="43"/>
      <c r="M42" s="79"/>
    </row>
    <row r="43" spans="2:13" ht="15" customHeight="1">
      <c r="B43" s="97"/>
      <c r="C43" s="98"/>
      <c r="D43" s="97"/>
      <c r="E43" s="54">
        <v>2013</v>
      </c>
      <c r="F43" s="47">
        <v>300000</v>
      </c>
      <c r="G43" s="47"/>
      <c r="H43" s="47">
        <v>700000</v>
      </c>
      <c r="I43" s="48"/>
      <c r="J43" s="41">
        <f t="shared" si="0"/>
        <v>1000000</v>
      </c>
      <c r="K43" s="42"/>
      <c r="L43" s="43"/>
      <c r="M43" s="99"/>
    </row>
    <row r="44" spans="2:13" ht="13.5" customHeight="1">
      <c r="B44" s="100"/>
      <c r="C44" s="57"/>
      <c r="D44" s="101"/>
      <c r="E44" s="16">
        <v>2007</v>
      </c>
      <c r="F44" s="59"/>
      <c r="G44" s="59"/>
      <c r="H44" s="59"/>
      <c r="I44" s="60"/>
      <c r="J44" s="17">
        <f t="shared" si="0"/>
        <v>0</v>
      </c>
      <c r="K44" s="102"/>
      <c r="L44" s="18"/>
      <c r="M44" s="68"/>
    </row>
    <row r="45" spans="2:13" ht="12.75" customHeight="1">
      <c r="B45" s="103" t="s">
        <v>48</v>
      </c>
      <c r="C45" s="64" t="s">
        <v>49</v>
      </c>
      <c r="D45" s="82">
        <f>SUM(J44:J50)</f>
        <v>420000</v>
      </c>
      <c r="E45" s="16">
        <v>2008</v>
      </c>
      <c r="F45" s="59">
        <v>320000</v>
      </c>
      <c r="G45" s="59"/>
      <c r="H45" s="59"/>
      <c r="I45" s="60"/>
      <c r="J45" s="17">
        <f t="shared" si="0"/>
        <v>320000</v>
      </c>
      <c r="K45" s="102"/>
      <c r="L45" s="18"/>
      <c r="M45" s="68"/>
    </row>
    <row r="46" spans="2:13" ht="12.75" customHeight="1">
      <c r="B46" s="104"/>
      <c r="C46" s="64" t="s">
        <v>50</v>
      </c>
      <c r="D46" s="82"/>
      <c r="E46" s="19">
        <v>2009</v>
      </c>
      <c r="F46" s="59"/>
      <c r="G46" s="59"/>
      <c r="H46" s="59"/>
      <c r="I46" s="60"/>
      <c r="J46" s="17">
        <f t="shared" si="0"/>
        <v>0</v>
      </c>
      <c r="K46" s="102"/>
      <c r="L46" s="18"/>
      <c r="M46" s="68" t="s">
        <v>51</v>
      </c>
    </row>
    <row r="47" spans="2:13" ht="12.75" customHeight="1">
      <c r="B47" s="104"/>
      <c r="C47" s="64" t="s">
        <v>52</v>
      </c>
      <c r="D47" s="82"/>
      <c r="E47" s="72">
        <v>2010</v>
      </c>
      <c r="F47" s="59"/>
      <c r="G47" s="59"/>
      <c r="H47" s="59"/>
      <c r="I47" s="60"/>
      <c r="J47" s="17">
        <f t="shared" si="0"/>
        <v>0</v>
      </c>
      <c r="K47" s="102"/>
      <c r="L47" s="18"/>
      <c r="M47" s="68"/>
    </row>
    <row r="48" spans="2:13" ht="14.25" customHeight="1">
      <c r="B48" s="104"/>
      <c r="C48" s="64"/>
      <c r="D48" s="82"/>
      <c r="E48" s="72">
        <v>2011</v>
      </c>
      <c r="F48" s="59"/>
      <c r="G48" s="59"/>
      <c r="H48" s="59"/>
      <c r="I48" s="60"/>
      <c r="J48" s="17">
        <f t="shared" si="0"/>
        <v>0</v>
      </c>
      <c r="K48" s="102"/>
      <c r="L48" s="18"/>
      <c r="M48" s="73"/>
    </row>
    <row r="49" spans="2:13" ht="12.75" customHeight="1">
      <c r="B49" s="104"/>
      <c r="C49" s="64"/>
      <c r="D49" s="82"/>
      <c r="E49" s="72">
        <v>2012</v>
      </c>
      <c r="F49" s="59"/>
      <c r="G49" s="59"/>
      <c r="H49" s="59"/>
      <c r="I49" s="60"/>
      <c r="J49" s="17">
        <f t="shared" si="0"/>
        <v>0</v>
      </c>
      <c r="K49" s="102"/>
      <c r="L49" s="18"/>
      <c r="M49" s="68"/>
    </row>
    <row r="50" spans="2:13" ht="12.75" customHeight="1">
      <c r="B50" s="104"/>
      <c r="C50" s="64"/>
      <c r="D50" s="82"/>
      <c r="E50" s="72">
        <v>2013</v>
      </c>
      <c r="F50" s="59">
        <v>100000</v>
      </c>
      <c r="G50" s="59"/>
      <c r="H50" s="59"/>
      <c r="I50" s="60"/>
      <c r="J50" s="17">
        <f t="shared" si="0"/>
        <v>100000</v>
      </c>
      <c r="K50" s="102"/>
      <c r="L50" s="18"/>
      <c r="M50" s="68"/>
    </row>
    <row r="51" spans="2:13" ht="14.25" customHeight="1">
      <c r="B51" s="105"/>
      <c r="C51" s="36"/>
      <c r="D51" s="37"/>
      <c r="E51" s="38">
        <v>2007</v>
      </c>
      <c r="F51" s="47"/>
      <c r="G51" s="47"/>
      <c r="H51" s="47"/>
      <c r="I51" s="48"/>
      <c r="J51" s="41">
        <f t="shared" si="0"/>
        <v>0</v>
      </c>
      <c r="K51" s="106"/>
      <c r="L51" s="43"/>
      <c r="M51" s="93"/>
    </row>
    <row r="52" spans="2:13" ht="13.5" customHeight="1">
      <c r="B52" s="107" t="s">
        <v>53</v>
      </c>
      <c r="C52" s="45" t="s">
        <v>54</v>
      </c>
      <c r="D52" s="51">
        <f>SUM(J51:J57)</f>
        <v>300000</v>
      </c>
      <c r="E52" s="38">
        <v>2008</v>
      </c>
      <c r="F52" s="47"/>
      <c r="G52" s="47"/>
      <c r="H52" s="47"/>
      <c r="I52" s="48"/>
      <c r="J52" s="41">
        <f t="shared" si="0"/>
        <v>0</v>
      </c>
      <c r="K52" s="106"/>
      <c r="L52" s="43"/>
      <c r="M52" s="80"/>
    </row>
    <row r="53" spans="2:13" ht="12" customHeight="1">
      <c r="B53" s="108"/>
      <c r="C53" s="45" t="s">
        <v>55</v>
      </c>
      <c r="D53" s="51"/>
      <c r="E53" s="52">
        <v>2009</v>
      </c>
      <c r="F53" s="47"/>
      <c r="G53" s="47"/>
      <c r="H53" s="47"/>
      <c r="I53" s="48"/>
      <c r="J53" s="41">
        <f t="shared" si="0"/>
        <v>0</v>
      </c>
      <c r="K53" s="106"/>
      <c r="L53" s="43"/>
      <c r="M53" s="80"/>
    </row>
    <row r="54" spans="2:13" ht="14.25" customHeight="1">
      <c r="B54" s="108"/>
      <c r="C54" s="45" t="s">
        <v>56</v>
      </c>
      <c r="D54" s="51"/>
      <c r="E54" s="54">
        <v>2010</v>
      </c>
      <c r="F54" s="47"/>
      <c r="G54" s="47"/>
      <c r="H54" s="47"/>
      <c r="I54" s="48"/>
      <c r="J54" s="41">
        <f t="shared" si="0"/>
        <v>0</v>
      </c>
      <c r="K54" s="106"/>
      <c r="L54" s="43"/>
      <c r="M54" s="80"/>
    </row>
    <row r="55" spans="2:13" ht="14.25" customHeight="1">
      <c r="B55" s="108"/>
      <c r="C55" s="45" t="s">
        <v>57</v>
      </c>
      <c r="D55" s="51"/>
      <c r="E55" s="54">
        <v>2011</v>
      </c>
      <c r="F55" s="47"/>
      <c r="G55" s="47"/>
      <c r="H55" s="47"/>
      <c r="I55" s="48"/>
      <c r="J55" s="41">
        <f t="shared" si="0"/>
        <v>0</v>
      </c>
      <c r="K55" s="106"/>
      <c r="L55" s="43"/>
      <c r="M55" s="79"/>
    </row>
    <row r="56" spans="2:13" ht="12.75" customHeight="1">
      <c r="B56" s="108"/>
      <c r="C56" s="45"/>
      <c r="D56" s="51"/>
      <c r="E56" s="54">
        <v>2012</v>
      </c>
      <c r="F56" s="109"/>
      <c r="G56" s="109"/>
      <c r="H56" s="109"/>
      <c r="I56" s="110"/>
      <c r="J56" s="41">
        <f t="shared" si="0"/>
        <v>0</v>
      </c>
      <c r="K56" s="106"/>
      <c r="L56" s="43"/>
      <c r="M56" s="79"/>
    </row>
    <row r="57" spans="2:13" ht="15.75" customHeight="1">
      <c r="B57" s="108"/>
      <c r="C57" s="45"/>
      <c r="D57" s="51"/>
      <c r="E57" s="54">
        <v>2013</v>
      </c>
      <c r="F57" s="109">
        <v>300000</v>
      </c>
      <c r="G57" s="109"/>
      <c r="H57" s="109"/>
      <c r="I57" s="110"/>
      <c r="J57" s="41">
        <f t="shared" si="0"/>
        <v>300000</v>
      </c>
      <c r="K57" s="106"/>
      <c r="L57" s="43"/>
      <c r="M57" s="79"/>
    </row>
    <row r="58" spans="1:13" ht="15.75" customHeight="1">
      <c r="A58" s="21"/>
      <c r="B58" s="58"/>
      <c r="C58" s="57"/>
      <c r="D58" s="58"/>
      <c r="E58" s="16">
        <v>2007</v>
      </c>
      <c r="F58" s="83"/>
      <c r="G58" s="83"/>
      <c r="H58" s="83"/>
      <c r="I58" s="84"/>
      <c r="J58" s="17">
        <f t="shared" si="0"/>
        <v>0</v>
      </c>
      <c r="K58" s="102"/>
      <c r="L58" s="18"/>
      <c r="M58" s="62"/>
    </row>
    <row r="59" spans="1:13" ht="15" customHeight="1">
      <c r="A59" s="21"/>
      <c r="B59" s="111" t="s">
        <v>58</v>
      </c>
      <c r="C59" s="64" t="s">
        <v>59</v>
      </c>
      <c r="D59" s="65">
        <f>SUM(J58:J64)</f>
        <v>150000</v>
      </c>
      <c r="E59" s="16">
        <v>2008</v>
      </c>
      <c r="F59" s="83">
        <v>150000</v>
      </c>
      <c r="G59" s="83"/>
      <c r="H59" s="83"/>
      <c r="I59" s="84"/>
      <c r="J59" s="17">
        <f t="shared" si="0"/>
        <v>150000</v>
      </c>
      <c r="K59" s="102"/>
      <c r="L59" s="18"/>
      <c r="M59" s="68"/>
    </row>
    <row r="60" spans="1:13" ht="13.5" customHeight="1">
      <c r="A60" s="21"/>
      <c r="B60" s="65"/>
      <c r="C60" s="64" t="s">
        <v>60</v>
      </c>
      <c r="D60" s="65"/>
      <c r="E60" s="19">
        <v>2009</v>
      </c>
      <c r="F60" s="83"/>
      <c r="G60" s="83"/>
      <c r="H60" s="83"/>
      <c r="I60" s="84"/>
      <c r="J60" s="17">
        <f t="shared" si="0"/>
        <v>0</v>
      </c>
      <c r="K60" s="102"/>
      <c r="L60" s="18"/>
      <c r="M60" s="73"/>
    </row>
    <row r="61" spans="1:13" ht="17.25" customHeight="1">
      <c r="A61" s="21"/>
      <c r="B61" s="65"/>
      <c r="C61" s="64" t="s">
        <v>61</v>
      </c>
      <c r="D61" s="65"/>
      <c r="E61" s="72">
        <v>2010</v>
      </c>
      <c r="F61" s="83"/>
      <c r="G61" s="83"/>
      <c r="H61" s="83"/>
      <c r="I61" s="84"/>
      <c r="J61" s="17">
        <f t="shared" si="0"/>
        <v>0</v>
      </c>
      <c r="K61" s="102"/>
      <c r="L61" s="18"/>
      <c r="M61" s="73"/>
    </row>
    <row r="62" spans="1:13" ht="15.75" customHeight="1">
      <c r="A62" s="21"/>
      <c r="B62" s="65"/>
      <c r="C62" s="64" t="s">
        <v>62</v>
      </c>
      <c r="D62" s="65"/>
      <c r="E62" s="72">
        <v>2011</v>
      </c>
      <c r="F62" s="83"/>
      <c r="G62" s="83"/>
      <c r="H62" s="83"/>
      <c r="I62" s="84"/>
      <c r="J62" s="17">
        <f t="shared" si="0"/>
        <v>0</v>
      </c>
      <c r="K62" s="102"/>
      <c r="L62" s="18"/>
      <c r="M62" s="73"/>
    </row>
    <row r="63" spans="1:13" ht="14.25" customHeight="1">
      <c r="A63" s="21"/>
      <c r="B63" s="65"/>
      <c r="C63" s="64"/>
      <c r="D63" s="65"/>
      <c r="E63" s="72">
        <v>2012</v>
      </c>
      <c r="F63" s="83"/>
      <c r="G63" s="83"/>
      <c r="H63" s="83"/>
      <c r="I63" s="84"/>
      <c r="J63" s="17">
        <f t="shared" si="0"/>
        <v>0</v>
      </c>
      <c r="K63" s="102"/>
      <c r="L63" s="18"/>
      <c r="M63" s="73"/>
    </row>
    <row r="64" spans="1:13" ht="13.5" customHeight="1">
      <c r="A64" s="112"/>
      <c r="B64" s="65"/>
      <c r="C64" s="64"/>
      <c r="D64" s="65"/>
      <c r="E64" s="113">
        <v>2013</v>
      </c>
      <c r="F64" s="114"/>
      <c r="G64" s="114"/>
      <c r="H64" s="114"/>
      <c r="I64" s="115"/>
      <c r="J64" s="17">
        <f t="shared" si="0"/>
        <v>0</v>
      </c>
      <c r="K64" s="102"/>
      <c r="L64" s="18"/>
      <c r="M64" s="116"/>
    </row>
    <row r="65" spans="1:13" ht="0.75" customHeight="1" hidden="1">
      <c r="A65" s="117"/>
      <c r="B65" s="118"/>
      <c r="C65" s="119"/>
      <c r="D65" s="120"/>
      <c r="E65" s="121">
        <v>2007</v>
      </c>
      <c r="F65" s="122"/>
      <c r="G65" s="123"/>
      <c r="H65" s="123"/>
      <c r="I65" s="124"/>
      <c r="J65" s="99">
        <f t="shared" si="0"/>
        <v>0</v>
      </c>
      <c r="K65" s="125"/>
      <c r="L65" s="126"/>
      <c r="M65" s="80" t="s">
        <v>63</v>
      </c>
    </row>
    <row r="66" spans="1:13" ht="15" customHeight="1" hidden="1">
      <c r="A66" s="127"/>
      <c r="B66" s="128">
        <v>9</v>
      </c>
      <c r="C66" s="45" t="s">
        <v>64</v>
      </c>
      <c r="D66" s="51">
        <f>SUM(J65:J71)</f>
        <v>0</v>
      </c>
      <c r="E66" s="129">
        <v>2008</v>
      </c>
      <c r="F66" s="109"/>
      <c r="G66" s="109"/>
      <c r="H66" s="109"/>
      <c r="I66" s="110"/>
      <c r="J66" s="41">
        <f t="shared" si="0"/>
        <v>0</v>
      </c>
      <c r="K66" s="106"/>
      <c r="L66" s="43"/>
      <c r="M66" s="79"/>
    </row>
    <row r="67" spans="1:13" ht="15" customHeight="1" hidden="1">
      <c r="A67" s="127"/>
      <c r="B67" s="128"/>
      <c r="C67" s="45" t="s">
        <v>65</v>
      </c>
      <c r="D67" s="51"/>
      <c r="E67" s="52">
        <v>2009</v>
      </c>
      <c r="F67" s="109"/>
      <c r="G67" s="109"/>
      <c r="H67" s="109"/>
      <c r="I67" s="110"/>
      <c r="J67" s="41">
        <f t="shared" si="0"/>
        <v>0</v>
      </c>
      <c r="K67" s="106"/>
      <c r="L67" s="43"/>
      <c r="M67" s="79"/>
    </row>
    <row r="68" spans="1:13" ht="15" customHeight="1" hidden="1">
      <c r="A68" s="127"/>
      <c r="B68" s="128"/>
      <c r="C68" s="45"/>
      <c r="D68" s="51"/>
      <c r="E68" s="54">
        <v>2010</v>
      </c>
      <c r="F68" s="109"/>
      <c r="G68" s="109"/>
      <c r="H68" s="109"/>
      <c r="I68" s="110"/>
      <c r="J68" s="41">
        <f t="shared" si="0"/>
        <v>0</v>
      </c>
      <c r="K68" s="109"/>
      <c r="L68" s="43"/>
      <c r="M68" s="79"/>
    </row>
    <row r="69" spans="1:13" ht="3.75" customHeight="1" hidden="1">
      <c r="A69" s="127"/>
      <c r="B69" s="128"/>
      <c r="C69" s="45"/>
      <c r="D69" s="51"/>
      <c r="E69" s="54">
        <v>2011</v>
      </c>
      <c r="F69" s="109"/>
      <c r="G69" s="109"/>
      <c r="H69" s="109"/>
      <c r="I69" s="110"/>
      <c r="J69" s="41">
        <f t="shared" si="0"/>
        <v>0</v>
      </c>
      <c r="K69" s="106"/>
      <c r="L69" s="43"/>
      <c r="M69" s="79"/>
    </row>
    <row r="70" spans="1:13" ht="15" customHeight="1" hidden="1">
      <c r="A70" s="127"/>
      <c r="B70" s="128"/>
      <c r="C70" s="45"/>
      <c r="D70" s="51"/>
      <c r="E70" s="54">
        <v>2012</v>
      </c>
      <c r="F70" s="109"/>
      <c r="G70" s="109"/>
      <c r="H70" s="109"/>
      <c r="I70" s="110"/>
      <c r="J70" s="41">
        <f t="shared" si="0"/>
        <v>0</v>
      </c>
      <c r="K70" s="106"/>
      <c r="L70" s="43"/>
      <c r="M70" s="79"/>
    </row>
    <row r="71" spans="1:13" ht="15" customHeight="1" hidden="1">
      <c r="A71" s="127"/>
      <c r="B71" s="128"/>
      <c r="C71" s="45"/>
      <c r="D71" s="51"/>
      <c r="E71" s="54">
        <v>2013</v>
      </c>
      <c r="F71" s="109"/>
      <c r="G71" s="109"/>
      <c r="H71" s="109"/>
      <c r="I71" s="110"/>
      <c r="J71" s="41">
        <f t="shared" si="0"/>
        <v>0</v>
      </c>
      <c r="K71" s="106"/>
      <c r="L71" s="43"/>
      <c r="M71" s="79"/>
    </row>
    <row r="72" spans="1:13" ht="15" customHeight="1" hidden="1">
      <c r="A72" s="127"/>
      <c r="B72" s="130"/>
      <c r="C72" s="57"/>
      <c r="D72" s="101"/>
      <c r="E72" s="16">
        <v>2007</v>
      </c>
      <c r="F72" s="83"/>
      <c r="G72" s="83"/>
      <c r="H72" s="83"/>
      <c r="I72" s="84"/>
      <c r="J72" s="17">
        <f t="shared" si="0"/>
        <v>0</v>
      </c>
      <c r="K72" s="83"/>
      <c r="L72" s="18"/>
      <c r="M72" s="131" t="s">
        <v>63</v>
      </c>
    </row>
    <row r="73" spans="1:13" ht="15" customHeight="1" hidden="1">
      <c r="A73" s="127"/>
      <c r="B73" s="132">
        <v>10</v>
      </c>
      <c r="C73" s="64" t="s">
        <v>66</v>
      </c>
      <c r="D73" s="82">
        <f>SUM(J72:J78)</f>
        <v>0</v>
      </c>
      <c r="E73" s="16">
        <v>2008</v>
      </c>
      <c r="F73" s="83"/>
      <c r="G73" s="83"/>
      <c r="H73" s="83"/>
      <c r="I73" s="84"/>
      <c r="J73" s="17">
        <f aca="true" t="shared" si="1" ref="J73:J136">SUM(F73:I73)</f>
        <v>0</v>
      </c>
      <c r="K73" s="83"/>
      <c r="L73" s="18"/>
      <c r="M73" s="73"/>
    </row>
    <row r="74" spans="1:13" ht="15" customHeight="1" hidden="1">
      <c r="A74" s="127"/>
      <c r="B74" s="132"/>
      <c r="C74" s="64" t="s">
        <v>67</v>
      </c>
      <c r="D74" s="82"/>
      <c r="E74" s="19">
        <v>2009</v>
      </c>
      <c r="F74" s="83"/>
      <c r="G74" s="83"/>
      <c r="H74" s="83"/>
      <c r="I74" s="84"/>
      <c r="J74" s="17">
        <f t="shared" si="1"/>
        <v>0</v>
      </c>
      <c r="K74" s="102"/>
      <c r="L74" s="18"/>
      <c r="M74" s="73"/>
    </row>
    <row r="75" spans="1:13" ht="15" customHeight="1" hidden="1">
      <c r="A75" s="127"/>
      <c r="B75" s="132"/>
      <c r="C75" s="64" t="s">
        <v>68</v>
      </c>
      <c r="D75" s="82"/>
      <c r="E75" s="72">
        <v>2010</v>
      </c>
      <c r="F75" s="83"/>
      <c r="G75" s="83"/>
      <c r="H75" s="83"/>
      <c r="I75" s="84"/>
      <c r="J75" s="17">
        <f t="shared" si="1"/>
        <v>0</v>
      </c>
      <c r="K75" s="102"/>
      <c r="L75" s="18"/>
      <c r="M75" s="73"/>
    </row>
    <row r="76" spans="1:13" ht="15" customHeight="1" hidden="1">
      <c r="A76" s="127"/>
      <c r="B76" s="132"/>
      <c r="C76" s="64"/>
      <c r="D76" s="82"/>
      <c r="E76" s="72">
        <v>2011</v>
      </c>
      <c r="F76" s="83"/>
      <c r="G76" s="83"/>
      <c r="H76" s="83"/>
      <c r="I76" s="84"/>
      <c r="J76" s="17">
        <f t="shared" si="1"/>
        <v>0</v>
      </c>
      <c r="K76" s="102"/>
      <c r="L76" s="18"/>
      <c r="M76" s="73"/>
    </row>
    <row r="77" spans="1:13" ht="15" customHeight="1" hidden="1">
      <c r="A77" s="127"/>
      <c r="B77" s="132"/>
      <c r="C77" s="64"/>
      <c r="D77" s="82"/>
      <c r="E77" s="72">
        <v>2012</v>
      </c>
      <c r="F77" s="83"/>
      <c r="G77" s="83"/>
      <c r="H77" s="83"/>
      <c r="I77" s="84"/>
      <c r="J77" s="17">
        <f t="shared" si="1"/>
        <v>0</v>
      </c>
      <c r="K77" s="102"/>
      <c r="L77" s="18"/>
      <c r="M77" s="73"/>
    </row>
    <row r="78" spans="1:13" ht="15" customHeight="1" hidden="1">
      <c r="A78" s="127"/>
      <c r="B78" s="132"/>
      <c r="C78" s="64"/>
      <c r="D78" s="82"/>
      <c r="E78" s="72">
        <v>2013</v>
      </c>
      <c r="F78" s="83"/>
      <c r="G78" s="83"/>
      <c r="H78" s="83"/>
      <c r="I78" s="84"/>
      <c r="J78" s="17">
        <f t="shared" si="1"/>
        <v>0</v>
      </c>
      <c r="K78" s="102"/>
      <c r="L78" s="18"/>
      <c r="M78" s="73"/>
    </row>
    <row r="79" spans="1:13" ht="15" customHeight="1" hidden="1">
      <c r="A79" s="127"/>
      <c r="B79" s="133"/>
      <c r="C79" s="36"/>
      <c r="D79" s="37"/>
      <c r="E79" s="38">
        <v>2007</v>
      </c>
      <c r="F79" s="134"/>
      <c r="G79" s="109"/>
      <c r="H79" s="109"/>
      <c r="I79" s="110"/>
      <c r="J79" s="41">
        <f t="shared" si="1"/>
        <v>0</v>
      </c>
      <c r="K79" s="106"/>
      <c r="L79" s="43"/>
      <c r="M79" s="93"/>
    </row>
    <row r="80" spans="1:13" ht="15" customHeight="1" hidden="1">
      <c r="A80" s="127"/>
      <c r="B80" s="128">
        <v>11</v>
      </c>
      <c r="C80" s="45" t="s">
        <v>59</v>
      </c>
      <c r="D80" s="51">
        <f>SUM(J79:J85)</f>
        <v>0</v>
      </c>
      <c r="E80" s="38">
        <v>2008</v>
      </c>
      <c r="F80" s="135"/>
      <c r="G80" s="109"/>
      <c r="H80" s="109"/>
      <c r="I80" s="110"/>
      <c r="J80" s="41">
        <f t="shared" si="1"/>
        <v>0</v>
      </c>
      <c r="K80" s="135"/>
      <c r="L80" s="43"/>
      <c r="M80" s="80" t="s">
        <v>63</v>
      </c>
    </row>
    <row r="81" spans="1:13" ht="15" customHeight="1" hidden="1">
      <c r="A81" s="127"/>
      <c r="B81" s="128"/>
      <c r="C81" s="45" t="s">
        <v>69</v>
      </c>
      <c r="D81" s="51"/>
      <c r="E81" s="52">
        <v>2009</v>
      </c>
      <c r="F81" s="109"/>
      <c r="G81" s="109"/>
      <c r="H81" s="109"/>
      <c r="I81" s="110"/>
      <c r="J81" s="41">
        <f t="shared" si="1"/>
        <v>0</v>
      </c>
      <c r="K81" s="106"/>
      <c r="L81" s="43"/>
      <c r="M81" s="79"/>
    </row>
    <row r="82" spans="1:13" ht="15" customHeight="1" hidden="1">
      <c r="A82" s="127"/>
      <c r="B82" s="128"/>
      <c r="C82" s="45" t="s">
        <v>70</v>
      </c>
      <c r="D82" s="51"/>
      <c r="E82" s="54">
        <v>2010</v>
      </c>
      <c r="F82" s="109"/>
      <c r="G82" s="109"/>
      <c r="H82" s="109"/>
      <c r="I82" s="110"/>
      <c r="J82" s="41">
        <f t="shared" si="1"/>
        <v>0</v>
      </c>
      <c r="K82" s="106"/>
      <c r="L82" s="43"/>
      <c r="M82" s="79"/>
    </row>
    <row r="83" spans="1:13" ht="15" customHeight="1" hidden="1">
      <c r="A83" s="127"/>
      <c r="B83" s="128"/>
      <c r="C83" s="45" t="s">
        <v>71</v>
      </c>
      <c r="D83" s="51"/>
      <c r="E83" s="54">
        <v>2011</v>
      </c>
      <c r="F83" s="109"/>
      <c r="G83" s="109"/>
      <c r="H83" s="109"/>
      <c r="I83" s="110"/>
      <c r="J83" s="41">
        <f t="shared" si="1"/>
        <v>0</v>
      </c>
      <c r="K83" s="106"/>
      <c r="L83" s="43"/>
      <c r="M83" s="79"/>
    </row>
    <row r="84" spans="1:13" ht="15" customHeight="1" hidden="1">
      <c r="A84" s="127"/>
      <c r="B84" s="128"/>
      <c r="C84" s="45"/>
      <c r="D84" s="51"/>
      <c r="E84" s="54">
        <v>2012</v>
      </c>
      <c r="F84" s="109"/>
      <c r="G84" s="109"/>
      <c r="H84" s="109"/>
      <c r="I84" s="110"/>
      <c r="J84" s="41">
        <f t="shared" si="1"/>
        <v>0</v>
      </c>
      <c r="K84" s="106"/>
      <c r="L84" s="43"/>
      <c r="M84" s="79"/>
    </row>
    <row r="85" spans="1:13" ht="15" customHeight="1" hidden="1">
      <c r="A85" s="127"/>
      <c r="B85" s="128"/>
      <c r="C85" s="45"/>
      <c r="D85" s="51"/>
      <c r="E85" s="54">
        <v>2013</v>
      </c>
      <c r="F85" s="109"/>
      <c r="G85" s="109"/>
      <c r="H85" s="109"/>
      <c r="I85" s="110"/>
      <c r="J85" s="41">
        <f t="shared" si="1"/>
        <v>0</v>
      </c>
      <c r="K85" s="106"/>
      <c r="L85" s="43"/>
      <c r="M85" s="79"/>
    </row>
    <row r="86" spans="1:13" ht="8.25" customHeight="1" hidden="1">
      <c r="A86" s="127"/>
      <c r="B86" s="130"/>
      <c r="C86" s="57" t="s">
        <v>72</v>
      </c>
      <c r="D86" s="101"/>
      <c r="E86" s="16">
        <v>2007</v>
      </c>
      <c r="F86" s="83"/>
      <c r="G86" s="83"/>
      <c r="H86" s="83"/>
      <c r="I86" s="84"/>
      <c r="J86" s="17">
        <f t="shared" si="1"/>
        <v>0</v>
      </c>
      <c r="K86" s="102"/>
      <c r="L86" s="18"/>
      <c r="M86" s="62"/>
    </row>
    <row r="87" spans="1:13" ht="15" customHeight="1" hidden="1">
      <c r="A87" s="127"/>
      <c r="B87" s="132">
        <v>12</v>
      </c>
      <c r="C87" s="64" t="s">
        <v>73</v>
      </c>
      <c r="D87" s="82">
        <f>SUM(J86:J92)</f>
        <v>0</v>
      </c>
      <c r="E87" s="16">
        <v>2008</v>
      </c>
      <c r="F87" s="83"/>
      <c r="G87" s="83"/>
      <c r="H87" s="83"/>
      <c r="I87" s="84"/>
      <c r="J87" s="17">
        <f t="shared" si="1"/>
        <v>0</v>
      </c>
      <c r="K87" s="83"/>
      <c r="L87" s="18"/>
      <c r="M87" s="68" t="s">
        <v>63</v>
      </c>
    </row>
    <row r="88" spans="1:13" ht="15" customHeight="1" hidden="1">
      <c r="A88" s="127"/>
      <c r="B88" s="132"/>
      <c r="C88" s="64" t="s">
        <v>74</v>
      </c>
      <c r="D88" s="82"/>
      <c r="E88" s="19">
        <v>2009</v>
      </c>
      <c r="F88" s="83"/>
      <c r="G88" s="83"/>
      <c r="H88" s="83"/>
      <c r="I88" s="84"/>
      <c r="J88" s="17">
        <f t="shared" si="1"/>
        <v>0</v>
      </c>
      <c r="K88" s="83"/>
      <c r="L88" s="18"/>
      <c r="M88" s="73"/>
    </row>
    <row r="89" spans="1:13" ht="15" customHeight="1" hidden="1">
      <c r="A89" s="127"/>
      <c r="B89" s="132"/>
      <c r="C89" s="64" t="s">
        <v>75</v>
      </c>
      <c r="D89" s="82"/>
      <c r="E89" s="72">
        <v>2010</v>
      </c>
      <c r="F89" s="83"/>
      <c r="G89" s="83"/>
      <c r="H89" s="83"/>
      <c r="I89" s="84"/>
      <c r="J89" s="17">
        <f t="shared" si="1"/>
        <v>0</v>
      </c>
      <c r="K89" s="83"/>
      <c r="L89" s="18"/>
      <c r="M89" s="73"/>
    </row>
    <row r="90" spans="1:13" ht="15" customHeight="1" hidden="1">
      <c r="A90" s="127"/>
      <c r="B90" s="132"/>
      <c r="C90" s="64" t="s">
        <v>76</v>
      </c>
      <c r="D90" s="82"/>
      <c r="E90" s="72">
        <v>2011</v>
      </c>
      <c r="F90" s="83"/>
      <c r="G90" s="83"/>
      <c r="H90" s="83"/>
      <c r="I90" s="84"/>
      <c r="J90" s="17">
        <f t="shared" si="1"/>
        <v>0</v>
      </c>
      <c r="K90" s="102"/>
      <c r="L90" s="18"/>
      <c r="M90" s="73"/>
    </row>
    <row r="91" spans="1:13" ht="15" customHeight="1" hidden="1">
      <c r="A91" s="127"/>
      <c r="B91" s="132"/>
      <c r="C91" s="64" t="s">
        <v>77</v>
      </c>
      <c r="D91" s="82"/>
      <c r="E91" s="72">
        <v>2012</v>
      </c>
      <c r="F91" s="83"/>
      <c r="G91" s="83"/>
      <c r="H91" s="83"/>
      <c r="I91" s="84"/>
      <c r="J91" s="17">
        <f t="shared" si="1"/>
        <v>0</v>
      </c>
      <c r="K91" s="102"/>
      <c r="L91" s="18"/>
      <c r="M91" s="73"/>
    </row>
    <row r="92" spans="1:13" ht="15" customHeight="1" hidden="1">
      <c r="A92" s="127"/>
      <c r="B92" s="132"/>
      <c r="C92" s="64" t="s">
        <v>78</v>
      </c>
      <c r="D92" s="82"/>
      <c r="E92" s="72">
        <v>2013</v>
      </c>
      <c r="F92" s="83"/>
      <c r="G92" s="83"/>
      <c r="H92" s="83"/>
      <c r="I92" s="84"/>
      <c r="J92" s="17">
        <f t="shared" si="1"/>
        <v>0</v>
      </c>
      <c r="K92" s="102"/>
      <c r="L92" s="18"/>
      <c r="M92" s="73"/>
    </row>
    <row r="93" spans="1:13" ht="15" customHeight="1" hidden="1">
      <c r="A93" s="127"/>
      <c r="B93" s="133"/>
      <c r="C93" s="36"/>
      <c r="D93" s="37"/>
      <c r="E93" s="38">
        <v>2007</v>
      </c>
      <c r="F93" s="109"/>
      <c r="G93" s="109"/>
      <c r="H93" s="109"/>
      <c r="I93" s="110"/>
      <c r="J93" s="41">
        <f t="shared" si="1"/>
        <v>0</v>
      </c>
      <c r="K93" s="106"/>
      <c r="L93" s="43"/>
      <c r="M93" s="93"/>
    </row>
    <row r="94" spans="1:13" ht="15" customHeight="1" hidden="1">
      <c r="A94" s="127"/>
      <c r="B94" s="128">
        <v>13</v>
      </c>
      <c r="C94" s="45" t="s">
        <v>79</v>
      </c>
      <c r="D94" s="51">
        <f>SUM(J93:J99)</f>
        <v>0</v>
      </c>
      <c r="E94" s="38">
        <v>2008</v>
      </c>
      <c r="F94" s="109"/>
      <c r="G94" s="109"/>
      <c r="H94" s="109"/>
      <c r="I94" s="110"/>
      <c r="J94" s="41">
        <f t="shared" si="1"/>
        <v>0</v>
      </c>
      <c r="K94" s="106"/>
      <c r="L94" s="43"/>
      <c r="M94" s="80" t="s">
        <v>63</v>
      </c>
    </row>
    <row r="95" spans="1:13" ht="15" customHeight="1" hidden="1">
      <c r="A95" s="127"/>
      <c r="B95" s="128"/>
      <c r="C95" s="45" t="s">
        <v>80</v>
      </c>
      <c r="D95" s="51"/>
      <c r="E95" s="52">
        <v>2009</v>
      </c>
      <c r="F95" s="109"/>
      <c r="G95" s="109"/>
      <c r="H95" s="109"/>
      <c r="I95" s="110"/>
      <c r="J95" s="41">
        <f t="shared" si="1"/>
        <v>0</v>
      </c>
      <c r="K95" s="106"/>
      <c r="L95" s="43"/>
      <c r="M95" s="79"/>
    </row>
    <row r="96" spans="1:13" ht="15" customHeight="1" hidden="1">
      <c r="A96" s="127"/>
      <c r="B96" s="128"/>
      <c r="C96" s="45" t="s">
        <v>81</v>
      </c>
      <c r="D96" s="51"/>
      <c r="E96" s="54">
        <v>2010</v>
      </c>
      <c r="F96" s="109"/>
      <c r="G96" s="109"/>
      <c r="H96" s="109"/>
      <c r="I96" s="110"/>
      <c r="J96" s="41">
        <f t="shared" si="1"/>
        <v>0</v>
      </c>
      <c r="K96" s="109"/>
      <c r="L96" s="43"/>
      <c r="M96" s="79"/>
    </row>
    <row r="97" spans="1:13" ht="15" customHeight="1" hidden="1">
      <c r="A97" s="127"/>
      <c r="B97" s="128"/>
      <c r="C97" s="45"/>
      <c r="D97" s="51"/>
      <c r="E97" s="54">
        <v>2011</v>
      </c>
      <c r="F97" s="109"/>
      <c r="G97" s="109"/>
      <c r="H97" s="109"/>
      <c r="I97" s="110"/>
      <c r="J97" s="41">
        <f t="shared" si="1"/>
        <v>0</v>
      </c>
      <c r="K97" s="109"/>
      <c r="L97" s="43"/>
      <c r="M97" s="79"/>
    </row>
    <row r="98" spans="1:13" ht="15" customHeight="1" hidden="1">
      <c r="A98" s="127"/>
      <c r="B98" s="128"/>
      <c r="C98" s="45"/>
      <c r="D98" s="51"/>
      <c r="E98" s="54">
        <v>2012</v>
      </c>
      <c r="F98" s="109"/>
      <c r="G98" s="109"/>
      <c r="H98" s="109"/>
      <c r="I98" s="110"/>
      <c r="J98" s="41">
        <f t="shared" si="1"/>
        <v>0</v>
      </c>
      <c r="K98" s="106"/>
      <c r="L98" s="43"/>
      <c r="M98" s="79"/>
    </row>
    <row r="99" spans="1:13" ht="15" customHeight="1" hidden="1">
      <c r="A99" s="127"/>
      <c r="B99" s="128"/>
      <c r="C99" s="45"/>
      <c r="D99" s="51"/>
      <c r="E99" s="54">
        <v>2013</v>
      </c>
      <c r="F99" s="109"/>
      <c r="G99" s="109"/>
      <c r="H99" s="109"/>
      <c r="I99" s="110"/>
      <c r="J99" s="41">
        <f t="shared" si="1"/>
        <v>0</v>
      </c>
      <c r="K99" s="106"/>
      <c r="L99" s="43"/>
      <c r="M99" s="79"/>
    </row>
    <row r="100" spans="1:13" ht="15" customHeight="1" hidden="1">
      <c r="A100" s="127"/>
      <c r="B100" s="130"/>
      <c r="C100" s="57"/>
      <c r="D100" s="101"/>
      <c r="E100" s="16">
        <v>2007</v>
      </c>
      <c r="F100" s="83"/>
      <c r="G100" s="83"/>
      <c r="H100" s="83"/>
      <c r="I100" s="84"/>
      <c r="J100" s="17">
        <f t="shared" si="1"/>
        <v>0</v>
      </c>
      <c r="K100" s="102"/>
      <c r="L100" s="18"/>
      <c r="M100" s="62"/>
    </row>
    <row r="101" spans="1:13" ht="15" customHeight="1" hidden="1">
      <c r="A101" s="127"/>
      <c r="B101" s="132">
        <v>14</v>
      </c>
      <c r="C101" s="64" t="s">
        <v>82</v>
      </c>
      <c r="D101" s="82">
        <f>SUM(J100:J106)</f>
        <v>0</v>
      </c>
      <c r="E101" s="16">
        <v>2008</v>
      </c>
      <c r="F101" s="83"/>
      <c r="G101" s="83"/>
      <c r="H101" s="83"/>
      <c r="I101" s="84"/>
      <c r="J101" s="17">
        <f t="shared" si="1"/>
        <v>0</v>
      </c>
      <c r="K101" s="83"/>
      <c r="L101" s="18"/>
      <c r="M101" s="68" t="s">
        <v>63</v>
      </c>
    </row>
    <row r="102" spans="1:13" ht="15" customHeight="1" hidden="1">
      <c r="A102" s="127"/>
      <c r="B102" s="132"/>
      <c r="C102" s="64" t="s">
        <v>83</v>
      </c>
      <c r="D102" s="82"/>
      <c r="E102" s="19">
        <v>2009</v>
      </c>
      <c r="F102" s="83"/>
      <c r="G102" s="83"/>
      <c r="H102" s="83"/>
      <c r="I102" s="84"/>
      <c r="J102" s="17">
        <f t="shared" si="1"/>
        <v>0</v>
      </c>
      <c r="K102" s="102"/>
      <c r="L102" s="18"/>
      <c r="M102" s="73"/>
    </row>
    <row r="103" spans="1:13" ht="15" customHeight="1" hidden="1">
      <c r="A103" s="127"/>
      <c r="B103" s="132"/>
      <c r="C103" s="64" t="s">
        <v>84</v>
      </c>
      <c r="D103" s="82"/>
      <c r="E103" s="72">
        <v>2010</v>
      </c>
      <c r="F103" s="83"/>
      <c r="G103" s="83"/>
      <c r="H103" s="83"/>
      <c r="I103" s="84"/>
      <c r="J103" s="17">
        <f t="shared" si="1"/>
        <v>0</v>
      </c>
      <c r="K103" s="102"/>
      <c r="L103" s="18"/>
      <c r="M103" s="73"/>
    </row>
    <row r="104" spans="1:13" ht="15" customHeight="1" hidden="1">
      <c r="A104" s="127"/>
      <c r="B104" s="132"/>
      <c r="C104" s="64" t="s">
        <v>85</v>
      </c>
      <c r="D104" s="82"/>
      <c r="E104" s="72">
        <v>2011</v>
      </c>
      <c r="F104" s="83"/>
      <c r="G104" s="83"/>
      <c r="H104" s="83"/>
      <c r="I104" s="84"/>
      <c r="J104" s="17">
        <f t="shared" si="1"/>
        <v>0</v>
      </c>
      <c r="K104" s="102"/>
      <c r="L104" s="18"/>
      <c r="M104" s="73"/>
    </row>
    <row r="105" spans="1:13" ht="15" customHeight="1" hidden="1">
      <c r="A105" s="127"/>
      <c r="B105" s="132"/>
      <c r="C105" s="64"/>
      <c r="D105" s="82"/>
      <c r="E105" s="72">
        <v>2012</v>
      </c>
      <c r="F105" s="83"/>
      <c r="G105" s="83"/>
      <c r="H105" s="83"/>
      <c r="I105" s="84"/>
      <c r="J105" s="17">
        <f t="shared" si="1"/>
        <v>0</v>
      </c>
      <c r="K105" s="102"/>
      <c r="L105" s="18"/>
      <c r="M105" s="73"/>
    </row>
    <row r="106" spans="1:13" ht="15" customHeight="1" hidden="1">
      <c r="A106" s="127"/>
      <c r="B106" s="132"/>
      <c r="C106" s="64"/>
      <c r="D106" s="82"/>
      <c r="E106" s="72">
        <v>2013</v>
      </c>
      <c r="F106" s="83"/>
      <c r="G106" s="83"/>
      <c r="H106" s="83"/>
      <c r="I106" s="84"/>
      <c r="J106" s="17">
        <f t="shared" si="1"/>
        <v>0</v>
      </c>
      <c r="K106" s="102"/>
      <c r="L106" s="18"/>
      <c r="M106" s="73"/>
    </row>
    <row r="107" spans="1:13" ht="2.25" customHeight="1" hidden="1">
      <c r="A107" s="127"/>
      <c r="B107" s="133"/>
      <c r="C107" s="36"/>
      <c r="D107" s="37"/>
      <c r="E107" s="38">
        <v>2007</v>
      </c>
      <c r="F107" s="109"/>
      <c r="G107" s="109"/>
      <c r="H107" s="109"/>
      <c r="I107" s="110"/>
      <c r="J107" s="41">
        <f t="shared" si="1"/>
        <v>0</v>
      </c>
      <c r="K107" s="106"/>
      <c r="L107" s="43"/>
      <c r="M107" s="93"/>
    </row>
    <row r="108" spans="1:13" ht="15" customHeight="1" hidden="1">
      <c r="A108" s="127"/>
      <c r="B108" s="128">
        <v>15</v>
      </c>
      <c r="C108" s="45" t="s">
        <v>82</v>
      </c>
      <c r="D108" s="51">
        <f>SUM(J107:J113)</f>
        <v>0</v>
      </c>
      <c r="E108" s="38">
        <v>2008</v>
      </c>
      <c r="F108" s="109"/>
      <c r="G108" s="109"/>
      <c r="H108" s="109"/>
      <c r="I108" s="110"/>
      <c r="J108" s="41">
        <f t="shared" si="1"/>
        <v>0</v>
      </c>
      <c r="K108" s="106"/>
      <c r="L108" s="43"/>
      <c r="M108" s="80" t="s">
        <v>63</v>
      </c>
    </row>
    <row r="109" spans="1:13" ht="15" customHeight="1" hidden="1">
      <c r="A109" s="127"/>
      <c r="B109" s="128"/>
      <c r="C109" s="45" t="s">
        <v>86</v>
      </c>
      <c r="D109" s="51"/>
      <c r="E109" s="52">
        <v>2009</v>
      </c>
      <c r="F109" s="109"/>
      <c r="G109" s="109"/>
      <c r="H109" s="109"/>
      <c r="I109" s="110"/>
      <c r="J109" s="41">
        <f t="shared" si="1"/>
        <v>0</v>
      </c>
      <c r="K109" s="106"/>
      <c r="L109" s="43"/>
      <c r="M109" s="79"/>
    </row>
    <row r="110" spans="1:13" ht="15" customHeight="1" hidden="1">
      <c r="A110" s="127"/>
      <c r="B110" s="128"/>
      <c r="C110" s="45"/>
      <c r="D110" s="51"/>
      <c r="E110" s="54">
        <v>2010</v>
      </c>
      <c r="F110" s="109"/>
      <c r="G110" s="109"/>
      <c r="H110" s="109"/>
      <c r="I110" s="110"/>
      <c r="J110" s="41">
        <f t="shared" si="1"/>
        <v>0</v>
      </c>
      <c r="K110" s="106"/>
      <c r="L110" s="43"/>
      <c r="M110" s="79"/>
    </row>
    <row r="111" spans="1:13" ht="15" customHeight="1" hidden="1">
      <c r="A111" s="127"/>
      <c r="B111" s="128"/>
      <c r="C111" s="45"/>
      <c r="D111" s="51"/>
      <c r="E111" s="54">
        <v>2011</v>
      </c>
      <c r="F111" s="109"/>
      <c r="G111" s="109"/>
      <c r="H111" s="109"/>
      <c r="I111" s="110"/>
      <c r="J111" s="41">
        <f t="shared" si="1"/>
        <v>0</v>
      </c>
      <c r="K111" s="106"/>
      <c r="L111" s="43"/>
      <c r="M111" s="79"/>
    </row>
    <row r="112" spans="1:13" ht="15" customHeight="1" hidden="1">
      <c r="A112" s="127"/>
      <c r="B112" s="128"/>
      <c r="C112" s="45"/>
      <c r="D112" s="51"/>
      <c r="E112" s="54">
        <v>2012</v>
      </c>
      <c r="F112" s="136"/>
      <c r="G112" s="109"/>
      <c r="H112" s="109"/>
      <c r="I112" s="110"/>
      <c r="J112" s="41">
        <f t="shared" si="1"/>
        <v>0</v>
      </c>
      <c r="K112" s="106"/>
      <c r="L112" s="43"/>
      <c r="M112" s="79"/>
    </row>
    <row r="113" spans="1:13" ht="15" customHeight="1" hidden="1">
      <c r="A113" s="127"/>
      <c r="B113" s="128"/>
      <c r="C113" s="45"/>
      <c r="D113" s="51"/>
      <c r="E113" s="54">
        <v>2013</v>
      </c>
      <c r="F113" s="135"/>
      <c r="G113" s="109"/>
      <c r="H113" s="109"/>
      <c r="I113" s="110"/>
      <c r="J113" s="41">
        <f t="shared" si="1"/>
        <v>0</v>
      </c>
      <c r="K113" s="135"/>
      <c r="L113" s="43"/>
      <c r="M113" s="79"/>
    </row>
    <row r="114" spans="1:13" ht="15" customHeight="1" hidden="1">
      <c r="A114" s="127"/>
      <c r="B114" s="130"/>
      <c r="C114" s="57"/>
      <c r="D114" s="101"/>
      <c r="E114" s="16">
        <v>2007</v>
      </c>
      <c r="F114" s="83"/>
      <c r="G114" s="83"/>
      <c r="H114" s="83"/>
      <c r="I114" s="84"/>
      <c r="J114" s="17">
        <f t="shared" si="1"/>
        <v>0</v>
      </c>
      <c r="K114" s="102"/>
      <c r="L114" s="18"/>
      <c r="M114" s="62"/>
    </row>
    <row r="115" spans="1:13" ht="15" customHeight="1" hidden="1">
      <c r="A115" s="127"/>
      <c r="B115" s="132">
        <v>16</v>
      </c>
      <c r="C115" s="64" t="s">
        <v>82</v>
      </c>
      <c r="D115" s="82">
        <f>SUM(J114:J120)</f>
        <v>0</v>
      </c>
      <c r="E115" s="16">
        <v>2008</v>
      </c>
      <c r="F115" s="83"/>
      <c r="G115" s="83"/>
      <c r="H115" s="83"/>
      <c r="I115" s="84"/>
      <c r="J115" s="17">
        <f t="shared" si="1"/>
        <v>0</v>
      </c>
      <c r="K115" s="102"/>
      <c r="L115" s="18"/>
      <c r="M115" s="68" t="s">
        <v>63</v>
      </c>
    </row>
    <row r="116" spans="1:13" ht="15" customHeight="1" hidden="1">
      <c r="A116" s="127"/>
      <c r="B116" s="132"/>
      <c r="C116" s="64" t="s">
        <v>87</v>
      </c>
      <c r="D116" s="82"/>
      <c r="E116" s="19">
        <v>2009</v>
      </c>
      <c r="F116" s="83"/>
      <c r="G116" s="83"/>
      <c r="H116" s="83"/>
      <c r="I116" s="84"/>
      <c r="J116" s="17">
        <f t="shared" si="1"/>
        <v>0</v>
      </c>
      <c r="K116" s="102"/>
      <c r="L116" s="18"/>
      <c r="M116" s="73"/>
    </row>
    <row r="117" spans="1:13" ht="15" customHeight="1" hidden="1">
      <c r="A117" s="127"/>
      <c r="B117" s="132"/>
      <c r="C117" s="64" t="s">
        <v>88</v>
      </c>
      <c r="D117" s="82"/>
      <c r="E117" s="72">
        <v>2010</v>
      </c>
      <c r="F117" s="83"/>
      <c r="G117" s="83"/>
      <c r="H117" s="83"/>
      <c r="I117" s="84"/>
      <c r="J117" s="17">
        <f t="shared" si="1"/>
        <v>0</v>
      </c>
      <c r="K117" s="102"/>
      <c r="L117" s="18"/>
      <c r="M117" s="73"/>
    </row>
    <row r="118" spans="1:13" ht="15" customHeight="1" hidden="1">
      <c r="A118" s="127"/>
      <c r="B118" s="132"/>
      <c r="C118" s="64" t="s">
        <v>89</v>
      </c>
      <c r="D118" s="82"/>
      <c r="E118" s="72">
        <v>2011</v>
      </c>
      <c r="F118" s="137"/>
      <c r="G118" s="83"/>
      <c r="H118" s="83"/>
      <c r="I118" s="84"/>
      <c r="J118" s="17">
        <f t="shared" si="1"/>
        <v>0</v>
      </c>
      <c r="K118" s="102"/>
      <c r="L118" s="18"/>
      <c r="M118" s="73"/>
    </row>
    <row r="119" spans="1:13" ht="15" customHeight="1" hidden="1">
      <c r="A119" s="127"/>
      <c r="B119" s="132"/>
      <c r="C119" s="64"/>
      <c r="D119" s="82"/>
      <c r="E119" s="72">
        <v>2012</v>
      </c>
      <c r="F119" s="138"/>
      <c r="G119" s="83"/>
      <c r="H119" s="83"/>
      <c r="I119" s="84"/>
      <c r="J119" s="17">
        <f t="shared" si="1"/>
        <v>0</v>
      </c>
      <c r="K119" s="138"/>
      <c r="L119" s="18"/>
      <c r="M119" s="73"/>
    </row>
    <row r="120" spans="1:13" ht="15" customHeight="1" hidden="1">
      <c r="A120" s="127"/>
      <c r="B120" s="132"/>
      <c r="C120" s="64"/>
      <c r="D120" s="82"/>
      <c r="E120" s="72">
        <v>2013</v>
      </c>
      <c r="F120" s="137"/>
      <c r="G120" s="83"/>
      <c r="H120" s="83"/>
      <c r="I120" s="84"/>
      <c r="J120" s="17">
        <f t="shared" si="1"/>
        <v>0</v>
      </c>
      <c r="K120" s="102"/>
      <c r="L120" s="18"/>
      <c r="M120" s="73"/>
    </row>
    <row r="121" spans="1:13" ht="15" customHeight="1" hidden="1">
      <c r="A121" s="127"/>
      <c r="B121" s="133"/>
      <c r="C121" s="36"/>
      <c r="D121" s="37"/>
      <c r="E121" s="38">
        <v>2007</v>
      </c>
      <c r="F121" s="135"/>
      <c r="G121" s="109"/>
      <c r="H121" s="109"/>
      <c r="I121" s="110"/>
      <c r="J121" s="41">
        <f t="shared" si="1"/>
        <v>0</v>
      </c>
      <c r="K121" s="135"/>
      <c r="L121" s="43"/>
      <c r="M121" s="93"/>
    </row>
    <row r="122" spans="1:13" ht="15" customHeight="1" hidden="1">
      <c r="A122" s="127"/>
      <c r="B122" s="128">
        <v>17</v>
      </c>
      <c r="C122" s="45" t="s">
        <v>90</v>
      </c>
      <c r="D122" s="51">
        <f>SUM(J121:J127)</f>
        <v>0</v>
      </c>
      <c r="E122" s="38">
        <v>2008</v>
      </c>
      <c r="F122" s="109"/>
      <c r="G122" s="109"/>
      <c r="H122" s="109"/>
      <c r="I122" s="110"/>
      <c r="J122" s="41">
        <f t="shared" si="1"/>
        <v>0</v>
      </c>
      <c r="K122" s="106"/>
      <c r="L122" s="43"/>
      <c r="M122" s="80" t="s">
        <v>63</v>
      </c>
    </row>
    <row r="123" spans="1:13" ht="15" customHeight="1" hidden="1">
      <c r="A123" s="127"/>
      <c r="B123" s="128"/>
      <c r="C123" s="45" t="s">
        <v>91</v>
      </c>
      <c r="D123" s="51"/>
      <c r="E123" s="52">
        <v>2009</v>
      </c>
      <c r="F123" s="109"/>
      <c r="G123" s="109"/>
      <c r="H123" s="109"/>
      <c r="I123" s="110"/>
      <c r="J123" s="41">
        <f t="shared" si="1"/>
        <v>0</v>
      </c>
      <c r="K123" s="106"/>
      <c r="L123" s="43"/>
      <c r="M123" s="79"/>
    </row>
    <row r="124" spans="1:13" ht="15" customHeight="1" hidden="1">
      <c r="A124" s="127"/>
      <c r="B124" s="128"/>
      <c r="C124" s="45"/>
      <c r="D124" s="51"/>
      <c r="E124" s="54">
        <v>2010</v>
      </c>
      <c r="F124" s="109"/>
      <c r="G124" s="109"/>
      <c r="H124" s="109"/>
      <c r="I124" s="110"/>
      <c r="J124" s="41">
        <f t="shared" si="1"/>
        <v>0</v>
      </c>
      <c r="K124" s="106"/>
      <c r="L124" s="43"/>
      <c r="M124" s="79"/>
    </row>
    <row r="125" spans="1:13" ht="15" customHeight="1" hidden="1">
      <c r="A125" s="127"/>
      <c r="B125" s="128"/>
      <c r="C125" s="45"/>
      <c r="D125" s="51"/>
      <c r="E125" s="54">
        <v>2011</v>
      </c>
      <c r="F125" s="109"/>
      <c r="G125" s="109"/>
      <c r="H125" s="109"/>
      <c r="I125" s="110"/>
      <c r="J125" s="41">
        <f t="shared" si="1"/>
        <v>0</v>
      </c>
      <c r="K125" s="106"/>
      <c r="L125" s="43"/>
      <c r="M125" s="79"/>
    </row>
    <row r="126" spans="1:13" ht="15" customHeight="1" hidden="1">
      <c r="A126" s="127"/>
      <c r="B126" s="128"/>
      <c r="C126" s="45"/>
      <c r="D126" s="51"/>
      <c r="E126" s="54">
        <v>2012</v>
      </c>
      <c r="F126" s="109"/>
      <c r="G126" s="109"/>
      <c r="H126" s="109"/>
      <c r="I126" s="110"/>
      <c r="J126" s="41">
        <f t="shared" si="1"/>
        <v>0</v>
      </c>
      <c r="K126" s="106"/>
      <c r="L126" s="43"/>
      <c r="M126" s="79"/>
    </row>
    <row r="127" spans="1:13" ht="15" customHeight="1" hidden="1">
      <c r="A127" s="127"/>
      <c r="B127" s="128"/>
      <c r="C127" s="45"/>
      <c r="D127" s="51"/>
      <c r="E127" s="54">
        <v>2013</v>
      </c>
      <c r="F127" s="109"/>
      <c r="G127" s="109"/>
      <c r="H127" s="109"/>
      <c r="I127" s="110"/>
      <c r="J127" s="41">
        <f t="shared" si="1"/>
        <v>0</v>
      </c>
      <c r="K127" s="106"/>
      <c r="L127" s="43"/>
      <c r="M127" s="79"/>
    </row>
    <row r="128" spans="1:13" ht="15" customHeight="1" hidden="1">
      <c r="A128" s="139"/>
      <c r="B128" s="130"/>
      <c r="C128" s="57"/>
      <c r="D128" s="101"/>
      <c r="E128" s="16">
        <v>2007</v>
      </c>
      <c r="F128" s="83"/>
      <c r="G128" s="83"/>
      <c r="H128" s="83"/>
      <c r="I128" s="84"/>
      <c r="J128" s="17">
        <f t="shared" si="1"/>
        <v>0</v>
      </c>
      <c r="K128" s="102"/>
      <c r="L128" s="18"/>
      <c r="M128" s="62"/>
    </row>
    <row r="129" spans="1:13" ht="8.25" customHeight="1" hidden="1">
      <c r="A129" s="139"/>
      <c r="B129" s="132">
        <v>18</v>
      </c>
      <c r="C129" s="64" t="s">
        <v>92</v>
      </c>
      <c r="D129" s="82">
        <f>SUM(J128:J134)</f>
        <v>0</v>
      </c>
      <c r="E129" s="16">
        <v>2008</v>
      </c>
      <c r="F129" s="83"/>
      <c r="G129" s="83"/>
      <c r="H129" s="83"/>
      <c r="I129" s="84"/>
      <c r="J129" s="17">
        <f t="shared" si="1"/>
        <v>0</v>
      </c>
      <c r="K129" s="102"/>
      <c r="L129" s="18"/>
      <c r="M129" s="73"/>
    </row>
    <row r="130" spans="1:13" ht="15" customHeight="1" hidden="1">
      <c r="A130" s="139"/>
      <c r="B130" s="132"/>
      <c r="C130" s="64" t="s">
        <v>93</v>
      </c>
      <c r="D130" s="82">
        <v>55000</v>
      </c>
      <c r="E130" s="19">
        <v>2009</v>
      </c>
      <c r="F130" s="83"/>
      <c r="G130" s="83"/>
      <c r="H130" s="83"/>
      <c r="I130" s="84"/>
      <c r="J130" s="17">
        <f t="shared" si="1"/>
        <v>0</v>
      </c>
      <c r="K130" s="102"/>
      <c r="L130" s="18"/>
      <c r="M130" s="73"/>
    </row>
    <row r="131" spans="1:13" ht="15" customHeight="1" hidden="1">
      <c r="A131" s="139"/>
      <c r="B131" s="132"/>
      <c r="C131" s="64" t="s">
        <v>94</v>
      </c>
      <c r="D131" s="82"/>
      <c r="E131" s="72">
        <v>2010</v>
      </c>
      <c r="F131" s="83"/>
      <c r="G131" s="83"/>
      <c r="H131" s="83"/>
      <c r="I131" s="84"/>
      <c r="J131" s="17">
        <f t="shared" si="1"/>
        <v>0</v>
      </c>
      <c r="K131" s="102"/>
      <c r="L131" s="18"/>
      <c r="M131" s="73"/>
    </row>
    <row r="132" spans="1:13" ht="15" customHeight="1" hidden="1">
      <c r="A132" s="139"/>
      <c r="B132" s="132"/>
      <c r="C132" s="64"/>
      <c r="D132" s="82"/>
      <c r="E132" s="72">
        <v>2011</v>
      </c>
      <c r="F132" s="83"/>
      <c r="G132" s="83"/>
      <c r="H132" s="83"/>
      <c r="I132" s="84"/>
      <c r="J132" s="17">
        <f t="shared" si="1"/>
        <v>0</v>
      </c>
      <c r="K132" s="102"/>
      <c r="L132" s="18"/>
      <c r="M132" s="73"/>
    </row>
    <row r="133" spans="1:13" ht="15" customHeight="1" hidden="1">
      <c r="A133" s="139"/>
      <c r="B133" s="132"/>
      <c r="C133" s="64"/>
      <c r="D133" s="82"/>
      <c r="E133" s="72">
        <v>2012</v>
      </c>
      <c r="F133" s="83"/>
      <c r="G133" s="83"/>
      <c r="H133" s="83"/>
      <c r="I133" s="84"/>
      <c r="J133" s="17">
        <f t="shared" si="1"/>
        <v>0</v>
      </c>
      <c r="K133" s="102"/>
      <c r="L133" s="18"/>
      <c r="M133" s="73"/>
    </row>
    <row r="134" spans="1:13" ht="15" customHeight="1" hidden="1">
      <c r="A134" s="139"/>
      <c r="B134" s="132"/>
      <c r="C134" s="64"/>
      <c r="D134" s="82"/>
      <c r="E134" s="72">
        <v>2013</v>
      </c>
      <c r="F134" s="83"/>
      <c r="G134" s="83"/>
      <c r="H134" s="83"/>
      <c r="I134" s="84"/>
      <c r="J134" s="17">
        <f t="shared" si="1"/>
        <v>0</v>
      </c>
      <c r="K134" s="102"/>
      <c r="L134" s="18"/>
      <c r="M134" s="73"/>
    </row>
    <row r="135" spans="1:13" ht="15" customHeight="1" hidden="1">
      <c r="A135" s="139"/>
      <c r="B135" s="133"/>
      <c r="C135" s="36"/>
      <c r="D135" s="37"/>
      <c r="E135" s="38">
        <v>2007</v>
      </c>
      <c r="F135" s="109"/>
      <c r="G135" s="109"/>
      <c r="H135" s="109"/>
      <c r="I135" s="110"/>
      <c r="J135" s="41">
        <f t="shared" si="1"/>
        <v>0</v>
      </c>
      <c r="K135" s="106"/>
      <c r="L135" s="43"/>
      <c r="M135" s="93"/>
    </row>
    <row r="136" spans="1:13" ht="15" customHeight="1" hidden="1">
      <c r="A136" s="139"/>
      <c r="B136" s="128">
        <v>19</v>
      </c>
      <c r="C136" s="45" t="s">
        <v>95</v>
      </c>
      <c r="D136" s="51">
        <f>SUM(J135:J141)</f>
        <v>0</v>
      </c>
      <c r="E136" s="38">
        <v>2008</v>
      </c>
      <c r="F136" s="109"/>
      <c r="G136" s="109"/>
      <c r="H136" s="109"/>
      <c r="I136" s="110"/>
      <c r="J136" s="41">
        <f t="shared" si="1"/>
        <v>0</v>
      </c>
      <c r="K136" s="106"/>
      <c r="L136" s="43"/>
      <c r="M136" s="80"/>
    </row>
    <row r="137" spans="1:13" ht="15" customHeight="1" hidden="1">
      <c r="A137" s="139"/>
      <c r="B137" s="128"/>
      <c r="C137" s="45" t="s">
        <v>96</v>
      </c>
      <c r="D137" s="51"/>
      <c r="E137" s="52">
        <v>2009</v>
      </c>
      <c r="F137" s="109"/>
      <c r="G137" s="109"/>
      <c r="H137" s="109"/>
      <c r="I137" s="110"/>
      <c r="J137" s="41">
        <f aca="true" t="shared" si="2" ref="J137:J147">SUM(F137:I137)</f>
        <v>0</v>
      </c>
      <c r="K137" s="106"/>
      <c r="L137" s="43"/>
      <c r="M137" s="79"/>
    </row>
    <row r="138" spans="1:13" ht="15" customHeight="1" hidden="1">
      <c r="A138" s="139"/>
      <c r="B138" s="128"/>
      <c r="C138" s="45" t="s">
        <v>97</v>
      </c>
      <c r="D138" s="51"/>
      <c r="E138" s="54">
        <v>2010</v>
      </c>
      <c r="F138" s="109"/>
      <c r="G138" s="109"/>
      <c r="H138" s="109"/>
      <c r="I138" s="110"/>
      <c r="J138" s="41">
        <f t="shared" si="2"/>
        <v>0</v>
      </c>
      <c r="K138" s="106"/>
      <c r="L138" s="43"/>
      <c r="M138" s="80"/>
    </row>
    <row r="139" spans="1:13" ht="15" customHeight="1" hidden="1">
      <c r="A139" s="139"/>
      <c r="B139" s="128"/>
      <c r="C139" s="45"/>
      <c r="D139" s="51"/>
      <c r="E139" s="54">
        <v>2011</v>
      </c>
      <c r="F139" s="109"/>
      <c r="G139" s="109"/>
      <c r="H139" s="109"/>
      <c r="I139" s="110"/>
      <c r="J139" s="41">
        <f t="shared" si="2"/>
        <v>0</v>
      </c>
      <c r="K139" s="106"/>
      <c r="L139" s="43"/>
      <c r="M139" s="80"/>
    </row>
    <row r="140" spans="1:13" ht="14.25" customHeight="1" hidden="1">
      <c r="A140" s="139"/>
      <c r="B140" s="128"/>
      <c r="C140" s="45"/>
      <c r="D140" s="51"/>
      <c r="E140" s="54">
        <v>2012</v>
      </c>
      <c r="F140" s="109"/>
      <c r="G140" s="109"/>
      <c r="H140" s="109"/>
      <c r="I140" s="110"/>
      <c r="J140" s="41">
        <f t="shared" si="2"/>
        <v>0</v>
      </c>
      <c r="K140" s="106"/>
      <c r="L140" s="43"/>
      <c r="M140" s="79"/>
    </row>
    <row r="141" spans="1:13" ht="15" customHeight="1" hidden="1">
      <c r="A141" s="139"/>
      <c r="B141" s="128"/>
      <c r="C141" s="45"/>
      <c r="D141" s="51"/>
      <c r="E141" s="54">
        <v>2013</v>
      </c>
      <c r="F141" s="109"/>
      <c r="G141" s="109"/>
      <c r="H141" s="109"/>
      <c r="I141" s="110"/>
      <c r="J141" s="41">
        <f t="shared" si="2"/>
        <v>0</v>
      </c>
      <c r="K141" s="106"/>
      <c r="L141" s="43"/>
      <c r="M141" s="79"/>
    </row>
    <row r="142" spans="1:13" ht="15" customHeight="1" hidden="1">
      <c r="A142" s="139"/>
      <c r="B142" s="130"/>
      <c r="C142" s="57"/>
      <c r="D142" s="101"/>
      <c r="E142" s="16">
        <v>2007</v>
      </c>
      <c r="F142" s="83"/>
      <c r="G142" s="83"/>
      <c r="H142" s="83"/>
      <c r="I142" s="84"/>
      <c r="J142" s="17">
        <f t="shared" si="2"/>
        <v>0</v>
      </c>
      <c r="K142" s="102"/>
      <c r="L142" s="18"/>
      <c r="M142" s="62"/>
    </row>
    <row r="143" spans="1:13" ht="15" customHeight="1" hidden="1">
      <c r="A143" s="139"/>
      <c r="B143" s="132">
        <v>20</v>
      </c>
      <c r="C143" s="64" t="s">
        <v>98</v>
      </c>
      <c r="D143" s="82">
        <f>SUM(J142:J148)</f>
        <v>0</v>
      </c>
      <c r="E143" s="16">
        <v>2008</v>
      </c>
      <c r="F143" s="83"/>
      <c r="G143" s="83"/>
      <c r="H143" s="83"/>
      <c r="I143" s="84"/>
      <c r="J143" s="17">
        <f t="shared" si="2"/>
        <v>0</v>
      </c>
      <c r="K143" s="102"/>
      <c r="L143" s="18"/>
      <c r="M143" s="68"/>
    </row>
    <row r="144" spans="1:13" ht="15" customHeight="1" hidden="1">
      <c r="A144" s="139"/>
      <c r="B144" s="132"/>
      <c r="C144" s="64" t="s">
        <v>99</v>
      </c>
      <c r="D144" s="82"/>
      <c r="E144" s="19">
        <v>2009</v>
      </c>
      <c r="F144" s="83"/>
      <c r="G144" s="83"/>
      <c r="H144" s="83"/>
      <c r="I144" s="84"/>
      <c r="J144" s="17">
        <f t="shared" si="2"/>
        <v>0</v>
      </c>
      <c r="K144" s="102"/>
      <c r="L144" s="18"/>
      <c r="M144" s="73"/>
    </row>
    <row r="145" spans="1:13" ht="15" customHeight="1" hidden="1">
      <c r="A145" s="139"/>
      <c r="B145" s="132"/>
      <c r="C145" s="64" t="s">
        <v>100</v>
      </c>
      <c r="D145" s="82"/>
      <c r="E145" s="72">
        <v>2010</v>
      </c>
      <c r="F145" s="83"/>
      <c r="G145" s="83"/>
      <c r="H145" s="83"/>
      <c r="I145" s="84"/>
      <c r="J145" s="17">
        <f t="shared" si="2"/>
        <v>0</v>
      </c>
      <c r="K145" s="102"/>
      <c r="L145" s="18"/>
      <c r="M145" s="68"/>
    </row>
    <row r="146" spans="1:13" ht="15" customHeight="1" hidden="1">
      <c r="A146" s="139"/>
      <c r="B146" s="132"/>
      <c r="C146" s="64"/>
      <c r="D146" s="82"/>
      <c r="E146" s="72">
        <v>2011</v>
      </c>
      <c r="F146" s="83"/>
      <c r="G146" s="83"/>
      <c r="H146" s="83"/>
      <c r="I146" s="84"/>
      <c r="J146" s="17">
        <f t="shared" si="2"/>
        <v>0</v>
      </c>
      <c r="K146" s="102"/>
      <c r="L146" s="18"/>
      <c r="M146" s="68"/>
    </row>
    <row r="147" spans="1:13" ht="15" customHeight="1" hidden="1">
      <c r="A147" s="139"/>
      <c r="B147" s="132"/>
      <c r="C147" s="64"/>
      <c r="D147" s="82"/>
      <c r="E147" s="72">
        <v>2012</v>
      </c>
      <c r="F147" s="83"/>
      <c r="G147" s="83"/>
      <c r="H147" s="83"/>
      <c r="I147" s="84"/>
      <c r="J147" s="17">
        <f t="shared" si="2"/>
        <v>0</v>
      </c>
      <c r="K147" s="102"/>
      <c r="L147" s="18"/>
      <c r="M147" s="73"/>
    </row>
    <row r="148" spans="1:13" ht="15" customHeight="1" hidden="1">
      <c r="A148" s="139"/>
      <c r="B148" s="132"/>
      <c r="C148" s="64"/>
      <c r="D148" s="82"/>
      <c r="E148" s="113">
        <v>2013</v>
      </c>
      <c r="F148" s="83"/>
      <c r="G148" s="83"/>
      <c r="H148" s="83"/>
      <c r="I148" s="84"/>
      <c r="J148" s="62">
        <f aca="true" t="shared" si="3" ref="J148:J176">SUM(F148:I148)</f>
        <v>0</v>
      </c>
      <c r="K148" s="140"/>
      <c r="L148" s="141"/>
      <c r="M148" s="73"/>
    </row>
    <row r="149" spans="1:13" ht="13.5" customHeight="1">
      <c r="A149" s="142"/>
      <c r="B149" s="92"/>
      <c r="C149" s="143"/>
      <c r="D149" s="92"/>
      <c r="E149" s="121">
        <v>2007</v>
      </c>
      <c r="F149" s="41"/>
      <c r="G149" s="41"/>
      <c r="H149" s="41"/>
      <c r="I149" s="41"/>
      <c r="J149" s="41">
        <f t="shared" si="3"/>
        <v>0</v>
      </c>
      <c r="K149" s="144"/>
      <c r="L149" s="43"/>
      <c r="M149" s="145" t="s">
        <v>101</v>
      </c>
    </row>
    <row r="150" spans="1:13" ht="15" customHeight="1">
      <c r="A150" s="21"/>
      <c r="B150" s="94" t="s">
        <v>102</v>
      </c>
      <c r="C150" s="146" t="s">
        <v>103</v>
      </c>
      <c r="D150" s="94">
        <f>SUM(J149:J155)</f>
        <v>8340141</v>
      </c>
      <c r="E150" s="129">
        <v>2008</v>
      </c>
      <c r="F150" s="147">
        <v>364566</v>
      </c>
      <c r="G150" s="148"/>
      <c r="H150" s="148"/>
      <c r="I150" s="149">
        <v>2065872</v>
      </c>
      <c r="J150" s="99">
        <f t="shared" si="3"/>
        <v>2430438</v>
      </c>
      <c r="K150" s="125"/>
      <c r="L150" s="126"/>
      <c r="M150" s="150" t="s">
        <v>104</v>
      </c>
    </row>
    <row r="151" spans="1:13" ht="15" customHeight="1">
      <c r="A151" s="21"/>
      <c r="B151" s="95"/>
      <c r="C151" s="146" t="s">
        <v>105</v>
      </c>
      <c r="D151" s="94"/>
      <c r="E151" s="52">
        <v>2009</v>
      </c>
      <c r="F151" s="151">
        <v>655621</v>
      </c>
      <c r="G151" s="109"/>
      <c r="H151" s="109"/>
      <c r="I151" s="110">
        <v>3715188</v>
      </c>
      <c r="J151" s="41">
        <f t="shared" si="3"/>
        <v>4370809</v>
      </c>
      <c r="K151" s="106"/>
      <c r="L151" s="43"/>
      <c r="M151" s="94" t="s">
        <v>106</v>
      </c>
    </row>
    <row r="152" spans="1:13" ht="14.25" customHeight="1">
      <c r="A152" s="21"/>
      <c r="B152" s="95"/>
      <c r="C152" s="146" t="s">
        <v>107</v>
      </c>
      <c r="D152" s="95"/>
      <c r="E152" s="152">
        <v>2010</v>
      </c>
      <c r="F152" s="109">
        <v>189544</v>
      </c>
      <c r="G152" s="109"/>
      <c r="H152" s="109"/>
      <c r="I152" s="110">
        <v>1074085</v>
      </c>
      <c r="J152" s="41">
        <f t="shared" si="3"/>
        <v>1263629</v>
      </c>
      <c r="K152" s="106"/>
      <c r="L152" s="43"/>
      <c r="M152" s="153">
        <v>0.85</v>
      </c>
    </row>
    <row r="153" spans="1:13" ht="14.25" customHeight="1">
      <c r="A153" s="21"/>
      <c r="B153" s="95"/>
      <c r="C153" s="146" t="s">
        <v>108</v>
      </c>
      <c r="D153" s="95"/>
      <c r="E153" s="152">
        <v>2011</v>
      </c>
      <c r="F153" s="109">
        <v>41290</v>
      </c>
      <c r="G153" s="109"/>
      <c r="H153" s="109"/>
      <c r="I153" s="110">
        <v>233975</v>
      </c>
      <c r="J153" s="41">
        <f t="shared" si="3"/>
        <v>275265</v>
      </c>
      <c r="K153" s="106"/>
      <c r="L153" s="43"/>
      <c r="M153" s="79"/>
    </row>
    <row r="154" spans="1:13" ht="13.5" customHeight="1">
      <c r="A154" s="21"/>
      <c r="B154" s="95"/>
      <c r="C154" s="146" t="s">
        <v>109</v>
      </c>
      <c r="D154" s="95"/>
      <c r="E154" s="152">
        <v>2012</v>
      </c>
      <c r="F154" s="109"/>
      <c r="G154" s="109"/>
      <c r="H154" s="109"/>
      <c r="I154" s="110"/>
      <c r="J154" s="41">
        <f t="shared" si="3"/>
        <v>0</v>
      </c>
      <c r="K154" s="106"/>
      <c r="L154" s="43"/>
      <c r="M154" s="154"/>
    </row>
    <row r="155" spans="1:13" ht="12.75" customHeight="1">
      <c r="A155" s="21"/>
      <c r="B155" s="97"/>
      <c r="C155" s="155" t="s">
        <v>110</v>
      </c>
      <c r="D155" s="97"/>
      <c r="E155" s="54">
        <v>2013</v>
      </c>
      <c r="F155" s="41"/>
      <c r="G155" s="41"/>
      <c r="H155" s="41"/>
      <c r="I155" s="41"/>
      <c r="J155" s="41">
        <f t="shared" si="3"/>
        <v>0</v>
      </c>
      <c r="K155" s="144"/>
      <c r="L155" s="156"/>
      <c r="M155" s="99"/>
    </row>
    <row r="156" spans="1:13" ht="15" customHeight="1">
      <c r="A156" s="21"/>
      <c r="B156" s="157"/>
      <c r="C156" s="158"/>
      <c r="D156" s="157"/>
      <c r="E156" s="159">
        <v>2007</v>
      </c>
      <c r="F156" s="160">
        <v>653454</v>
      </c>
      <c r="G156" s="160"/>
      <c r="H156" s="160"/>
      <c r="I156" s="160"/>
      <c r="J156" s="161">
        <f t="shared" si="3"/>
        <v>653454</v>
      </c>
      <c r="K156" s="14"/>
      <c r="L156" s="162"/>
      <c r="M156" s="158"/>
    </row>
    <row r="157" spans="1:13" ht="15" customHeight="1">
      <c r="A157" s="21"/>
      <c r="B157" s="163" t="s">
        <v>111</v>
      </c>
      <c r="C157" s="164" t="s">
        <v>112</v>
      </c>
      <c r="D157" s="165">
        <f>SUM(J156:J162)</f>
        <v>2000000</v>
      </c>
      <c r="E157" s="166">
        <v>2008</v>
      </c>
      <c r="F157" s="167">
        <v>1346546</v>
      </c>
      <c r="G157" s="160"/>
      <c r="H157" s="160"/>
      <c r="I157" s="160"/>
      <c r="J157" s="161">
        <f t="shared" si="3"/>
        <v>1346546</v>
      </c>
      <c r="K157" s="14"/>
      <c r="L157" s="162"/>
      <c r="M157" s="164"/>
    </row>
    <row r="158" spans="1:13" ht="14.25" customHeight="1">
      <c r="A158" s="21"/>
      <c r="B158" s="165"/>
      <c r="C158" s="164" t="s">
        <v>113</v>
      </c>
      <c r="D158" s="165"/>
      <c r="E158" s="19">
        <v>2009</v>
      </c>
      <c r="F158" s="160"/>
      <c r="G158" s="160"/>
      <c r="H158" s="160"/>
      <c r="I158" s="160"/>
      <c r="J158" s="161">
        <f t="shared" si="3"/>
        <v>0</v>
      </c>
      <c r="K158" s="14"/>
      <c r="L158" s="162"/>
      <c r="M158" s="164"/>
    </row>
    <row r="159" spans="1:13" ht="14.25" customHeight="1">
      <c r="A159" s="21"/>
      <c r="B159" s="165"/>
      <c r="C159" s="164"/>
      <c r="D159" s="165"/>
      <c r="E159" s="22">
        <v>2010</v>
      </c>
      <c r="F159" s="160"/>
      <c r="G159" s="160"/>
      <c r="H159" s="160"/>
      <c r="I159" s="160"/>
      <c r="J159" s="161">
        <f t="shared" si="3"/>
        <v>0</v>
      </c>
      <c r="K159" s="14"/>
      <c r="L159" s="162"/>
      <c r="M159" s="164"/>
    </row>
    <row r="160" spans="1:13" ht="15" customHeight="1">
      <c r="A160" s="21"/>
      <c r="B160" s="165"/>
      <c r="C160" s="164"/>
      <c r="D160" s="165"/>
      <c r="E160" s="22">
        <v>2011</v>
      </c>
      <c r="F160" s="160"/>
      <c r="G160" s="160"/>
      <c r="H160" s="160"/>
      <c r="I160" s="160"/>
      <c r="J160" s="161">
        <f t="shared" si="3"/>
        <v>0</v>
      </c>
      <c r="K160" s="14"/>
      <c r="L160" s="162"/>
      <c r="M160" s="164"/>
    </row>
    <row r="161" spans="1:13" ht="14.25" customHeight="1">
      <c r="A161" s="21"/>
      <c r="B161" s="165"/>
      <c r="C161" s="164"/>
      <c r="D161" s="165"/>
      <c r="E161" s="22">
        <v>2012</v>
      </c>
      <c r="F161" s="160"/>
      <c r="G161" s="160"/>
      <c r="H161" s="160"/>
      <c r="I161" s="160"/>
      <c r="J161" s="161">
        <f t="shared" si="3"/>
        <v>0</v>
      </c>
      <c r="K161" s="14"/>
      <c r="L161" s="168"/>
      <c r="M161" s="164"/>
    </row>
    <row r="162" spans="1:13" ht="15" customHeight="1">
      <c r="A162" s="21"/>
      <c r="B162" s="169"/>
      <c r="C162" s="170"/>
      <c r="D162" s="169"/>
      <c r="E162" s="171">
        <v>2013</v>
      </c>
      <c r="F162" s="172"/>
      <c r="G162" s="172"/>
      <c r="H162" s="172"/>
      <c r="I162" s="172"/>
      <c r="J162" s="161">
        <f t="shared" si="3"/>
        <v>0</v>
      </c>
      <c r="K162" s="173"/>
      <c r="L162" s="174"/>
      <c r="M162" s="170"/>
    </row>
    <row r="163" spans="1:13" ht="15" customHeight="1">
      <c r="A163" s="21"/>
      <c r="B163" s="175"/>
      <c r="C163" s="176"/>
      <c r="D163" s="175"/>
      <c r="E163" s="38">
        <v>2007</v>
      </c>
      <c r="F163" s="177"/>
      <c r="G163" s="177"/>
      <c r="H163" s="177"/>
      <c r="I163" s="177"/>
      <c r="J163" s="41">
        <f t="shared" si="3"/>
        <v>0</v>
      </c>
      <c r="K163" s="144"/>
      <c r="L163" s="43"/>
      <c r="M163" s="178"/>
    </row>
    <row r="164" spans="1:13" ht="14.25" customHeight="1">
      <c r="A164" s="21"/>
      <c r="B164" s="179" t="s">
        <v>114</v>
      </c>
      <c r="C164" s="180" t="s">
        <v>115</v>
      </c>
      <c r="D164" s="181">
        <f>SUM(J163:J169)</f>
        <v>1300000</v>
      </c>
      <c r="E164" s="38">
        <v>2008</v>
      </c>
      <c r="F164" s="177"/>
      <c r="G164" s="177"/>
      <c r="H164" s="177"/>
      <c r="I164" s="177"/>
      <c r="J164" s="41">
        <f t="shared" si="3"/>
        <v>0</v>
      </c>
      <c r="K164" s="144"/>
      <c r="L164" s="43"/>
      <c r="M164" s="182"/>
    </row>
    <row r="165" spans="1:13" ht="15" customHeight="1">
      <c r="A165" s="21"/>
      <c r="B165" s="181"/>
      <c r="C165" s="180" t="s">
        <v>116</v>
      </c>
      <c r="D165" s="181"/>
      <c r="E165" s="52">
        <v>2009</v>
      </c>
      <c r="F165" s="177"/>
      <c r="G165" s="177"/>
      <c r="H165" s="177"/>
      <c r="I165" s="177"/>
      <c r="J165" s="41">
        <f t="shared" si="3"/>
        <v>0</v>
      </c>
      <c r="K165" s="144"/>
      <c r="L165" s="43"/>
      <c r="M165" s="182"/>
    </row>
    <row r="166" spans="1:13" ht="15" customHeight="1">
      <c r="A166" s="21"/>
      <c r="B166" s="181"/>
      <c r="C166" s="180" t="s">
        <v>97</v>
      </c>
      <c r="D166" s="181"/>
      <c r="E166" s="152">
        <v>2010</v>
      </c>
      <c r="F166" s="177">
        <v>520000</v>
      </c>
      <c r="G166" s="177"/>
      <c r="H166" s="177">
        <v>780000</v>
      </c>
      <c r="I166" s="177"/>
      <c r="J166" s="41">
        <f t="shared" si="3"/>
        <v>1300000</v>
      </c>
      <c r="K166" s="144"/>
      <c r="L166" s="43"/>
      <c r="M166" s="182"/>
    </row>
    <row r="167" spans="1:13" ht="15" customHeight="1">
      <c r="A167" s="21"/>
      <c r="B167" s="181"/>
      <c r="C167" s="180"/>
      <c r="D167" s="181"/>
      <c r="E167" s="152">
        <v>2011</v>
      </c>
      <c r="F167" s="177"/>
      <c r="G167" s="177"/>
      <c r="H167" s="177"/>
      <c r="I167" s="177"/>
      <c r="J167" s="41">
        <f t="shared" si="3"/>
        <v>0</v>
      </c>
      <c r="K167" s="144"/>
      <c r="L167" s="43"/>
      <c r="M167" s="182"/>
    </row>
    <row r="168" spans="1:13" ht="15" customHeight="1">
      <c r="A168" s="21"/>
      <c r="B168" s="181"/>
      <c r="C168" s="180"/>
      <c r="D168" s="181"/>
      <c r="E168" s="152">
        <v>2012</v>
      </c>
      <c r="F168" s="177"/>
      <c r="G168" s="177"/>
      <c r="H168" s="177"/>
      <c r="I168" s="177"/>
      <c r="J168" s="41">
        <f t="shared" si="3"/>
        <v>0</v>
      </c>
      <c r="K168" s="144"/>
      <c r="L168" s="43"/>
      <c r="M168" s="182"/>
    </row>
    <row r="169" spans="1:13" ht="15" customHeight="1">
      <c r="A169" s="21"/>
      <c r="B169" s="183"/>
      <c r="C169" s="184"/>
      <c r="D169" s="183"/>
      <c r="E169" s="54">
        <v>2013</v>
      </c>
      <c r="F169" s="177"/>
      <c r="G169" s="177"/>
      <c r="H169" s="177"/>
      <c r="I169" s="177"/>
      <c r="J169" s="41">
        <f t="shared" si="3"/>
        <v>0</v>
      </c>
      <c r="K169" s="144"/>
      <c r="L169" s="156"/>
      <c r="M169" s="185"/>
    </row>
    <row r="170" spans="1:13" ht="14.25" customHeight="1">
      <c r="A170" s="21"/>
      <c r="B170" s="23"/>
      <c r="C170" s="24"/>
      <c r="D170" s="25"/>
      <c r="E170" s="16">
        <v>2007</v>
      </c>
      <c r="F170" s="26"/>
      <c r="G170" s="26"/>
      <c r="H170" s="26"/>
      <c r="I170" s="26"/>
      <c r="J170" s="17">
        <f t="shared" si="3"/>
        <v>0</v>
      </c>
      <c r="K170" s="20"/>
      <c r="L170" s="18"/>
      <c r="M170" s="24" t="s">
        <v>16</v>
      </c>
    </row>
    <row r="171" spans="1:13" ht="15" customHeight="1">
      <c r="A171" s="21"/>
      <c r="B171" s="27"/>
      <c r="C171" s="28" t="s">
        <v>119</v>
      </c>
      <c r="D171" s="29"/>
      <c r="E171" s="16">
        <v>2008</v>
      </c>
      <c r="F171" s="26">
        <v>333334</v>
      </c>
      <c r="G171" s="26"/>
      <c r="H171" s="26"/>
      <c r="I171" s="26">
        <v>666666</v>
      </c>
      <c r="J171" s="17">
        <f t="shared" si="3"/>
        <v>1000000</v>
      </c>
      <c r="K171" s="20"/>
      <c r="L171" s="18"/>
      <c r="M171" s="28" t="s">
        <v>17</v>
      </c>
    </row>
    <row r="172" spans="1:13" ht="15" customHeight="1">
      <c r="A172" s="21"/>
      <c r="B172" s="30" t="s">
        <v>13</v>
      </c>
      <c r="C172" s="28" t="s">
        <v>120</v>
      </c>
      <c r="D172" s="29">
        <f>SUM(J170:J176)</f>
        <v>5000000</v>
      </c>
      <c r="E172" s="19">
        <v>2009</v>
      </c>
      <c r="F172" s="26">
        <v>333334</v>
      </c>
      <c r="G172" s="26"/>
      <c r="H172" s="26"/>
      <c r="I172" s="26">
        <v>666666</v>
      </c>
      <c r="J172" s="17">
        <f t="shared" si="3"/>
        <v>1000000</v>
      </c>
      <c r="K172" s="20"/>
      <c r="L172" s="18"/>
      <c r="M172" s="28"/>
    </row>
    <row r="173" spans="1:13" ht="15" customHeight="1">
      <c r="A173" s="21"/>
      <c r="B173" s="27"/>
      <c r="C173" s="28"/>
      <c r="D173" s="29"/>
      <c r="E173" s="22">
        <v>2010</v>
      </c>
      <c r="F173" s="26">
        <v>333334</v>
      </c>
      <c r="G173" s="26"/>
      <c r="H173" s="26"/>
      <c r="I173" s="26">
        <v>666666</v>
      </c>
      <c r="J173" s="17">
        <f t="shared" si="3"/>
        <v>1000000</v>
      </c>
      <c r="K173" s="20"/>
      <c r="L173" s="18"/>
      <c r="M173" s="28" t="s">
        <v>18</v>
      </c>
    </row>
    <row r="174" spans="1:13" ht="15" customHeight="1">
      <c r="A174" s="21"/>
      <c r="B174" s="27"/>
      <c r="C174" s="28"/>
      <c r="D174" s="29"/>
      <c r="E174" s="22">
        <v>2011</v>
      </c>
      <c r="F174" s="26">
        <v>333334</v>
      </c>
      <c r="G174" s="26"/>
      <c r="H174" s="26"/>
      <c r="I174" s="26">
        <v>666666</v>
      </c>
      <c r="J174" s="17">
        <f t="shared" si="3"/>
        <v>1000000</v>
      </c>
      <c r="K174" s="20"/>
      <c r="L174" s="18"/>
      <c r="M174" s="28" t="s">
        <v>19</v>
      </c>
    </row>
    <row r="175" spans="1:13" ht="15" customHeight="1">
      <c r="A175" s="21"/>
      <c r="B175" s="27"/>
      <c r="C175" s="28"/>
      <c r="D175" s="29"/>
      <c r="E175" s="22">
        <v>2012</v>
      </c>
      <c r="F175" s="26">
        <v>333334</v>
      </c>
      <c r="G175" s="26"/>
      <c r="H175" s="26"/>
      <c r="I175" s="26">
        <v>666666</v>
      </c>
      <c r="J175" s="17">
        <f t="shared" si="3"/>
        <v>1000000</v>
      </c>
      <c r="K175" s="20"/>
      <c r="L175" s="18"/>
      <c r="M175" s="28"/>
    </row>
    <row r="176" spans="1:13" ht="15" customHeight="1">
      <c r="A176" s="21"/>
      <c r="B176" s="31"/>
      <c r="C176" s="32"/>
      <c r="D176" s="33"/>
      <c r="E176" s="22">
        <v>2013</v>
      </c>
      <c r="F176" s="26"/>
      <c r="G176" s="26"/>
      <c r="H176" s="26"/>
      <c r="I176" s="26"/>
      <c r="J176" s="17">
        <f t="shared" si="3"/>
        <v>0</v>
      </c>
      <c r="K176" s="20"/>
      <c r="L176" s="18"/>
      <c r="M176" s="32"/>
    </row>
    <row r="177" spans="4:12" ht="15" customHeight="1">
      <c r="D177" s="186">
        <f>SUM(F177:I177)</f>
        <v>2277654</v>
      </c>
      <c r="E177" s="196">
        <v>2007</v>
      </c>
      <c r="F177" s="188">
        <f>SUM(F9,F16,F23,F30,F37,F44,F51,F58,F149,F156,F163,F170)</f>
        <v>2277654</v>
      </c>
      <c r="G177" s="188">
        <f>SUM(G9,G16,G23,G30,G37,G44,G51,G58,G149,G156,G163,G170)</f>
        <v>0</v>
      </c>
      <c r="H177" s="188">
        <f>SUM(H9,H16,H23,H30,H37,H44,H51,H58,H149,H156,H163,H170)</f>
        <v>0</v>
      </c>
      <c r="I177" s="188">
        <f>SUM(I9,I16,I23,I30,I37,I44,I51,I58,I149,I156,I163,I170)</f>
        <v>0</v>
      </c>
      <c r="J177" s="188">
        <f>SUM(J9,J16,J23,J30,J37,J44,J51,J58,J149,J156,J163,J170)</f>
        <v>2277654</v>
      </c>
      <c r="K177" s="188"/>
      <c r="L177" s="189"/>
    </row>
    <row r="178" spans="3:12" ht="15" customHeight="1">
      <c r="C178" s="190" t="s">
        <v>117</v>
      </c>
      <c r="D178" s="191">
        <f aca="true" t="shared" si="4" ref="D178:D183">SUM(F178:I178)</f>
        <v>10963784</v>
      </c>
      <c r="E178" s="187">
        <v>2008</v>
      </c>
      <c r="F178" s="188">
        <f aca="true" t="shared" si="5" ref="F178:J183">SUM(F10,F17,F24,F31,F38,F45,F52,F59,F150,F157,F164,F171)</f>
        <v>6611246</v>
      </c>
      <c r="G178" s="188">
        <f t="shared" si="5"/>
        <v>0</v>
      </c>
      <c r="H178" s="188">
        <f t="shared" si="5"/>
        <v>1300000</v>
      </c>
      <c r="I178" s="188">
        <f t="shared" si="5"/>
        <v>3052538</v>
      </c>
      <c r="J178" s="188">
        <f t="shared" si="5"/>
        <v>10963784</v>
      </c>
      <c r="K178" s="188"/>
      <c r="L178" s="189"/>
    </row>
    <row r="179" spans="3:12" ht="15" customHeight="1">
      <c r="C179" s="190"/>
      <c r="D179" s="191">
        <f t="shared" si="4"/>
        <v>10920809</v>
      </c>
      <c r="E179" s="192">
        <v>2009</v>
      </c>
      <c r="F179" s="188">
        <f t="shared" si="5"/>
        <v>2931455</v>
      </c>
      <c r="G179" s="188">
        <f t="shared" si="5"/>
        <v>0</v>
      </c>
      <c r="H179" s="188">
        <f t="shared" si="5"/>
        <v>3607500</v>
      </c>
      <c r="I179" s="188">
        <f t="shared" si="5"/>
        <v>4381854</v>
      </c>
      <c r="J179" s="188">
        <f t="shared" si="5"/>
        <v>10920809</v>
      </c>
      <c r="K179" s="188"/>
      <c r="L179" s="189"/>
    </row>
    <row r="180" spans="3:12" ht="15" customHeight="1">
      <c r="C180" s="190">
        <f>SUM(D10,D17,D24,D31,D38,D45,D52,D59,D150,D157,D164)</f>
        <v>33886916</v>
      </c>
      <c r="D180" s="191">
        <f t="shared" si="4"/>
        <v>9977604</v>
      </c>
      <c r="E180" s="193">
        <v>2010</v>
      </c>
      <c r="F180" s="188">
        <f t="shared" si="5"/>
        <v>3287769.25</v>
      </c>
      <c r="G180" s="188">
        <f t="shared" si="5"/>
        <v>0</v>
      </c>
      <c r="H180" s="188">
        <f t="shared" si="5"/>
        <v>4949083.75</v>
      </c>
      <c r="I180" s="188">
        <f t="shared" si="5"/>
        <v>1740751</v>
      </c>
      <c r="J180" s="188">
        <f t="shared" si="5"/>
        <v>9977604</v>
      </c>
      <c r="K180" s="188"/>
      <c r="L180" s="189"/>
    </row>
    <row r="181" spans="4:12" ht="15" customHeight="1">
      <c r="D181" s="191">
        <f t="shared" si="4"/>
        <v>1275265</v>
      </c>
      <c r="E181" s="193">
        <v>2011</v>
      </c>
      <c r="F181" s="188">
        <f t="shared" si="5"/>
        <v>374624</v>
      </c>
      <c r="G181" s="188">
        <f t="shared" si="5"/>
        <v>0</v>
      </c>
      <c r="H181" s="188">
        <f t="shared" si="5"/>
        <v>0</v>
      </c>
      <c r="I181" s="188">
        <f t="shared" si="5"/>
        <v>900641</v>
      </c>
      <c r="J181" s="188">
        <f t="shared" si="5"/>
        <v>1275265</v>
      </c>
      <c r="K181" s="188"/>
      <c r="L181" s="189"/>
    </row>
    <row r="182" spans="4:12" ht="15" customHeight="1">
      <c r="D182" s="191">
        <f t="shared" si="4"/>
        <v>2000000</v>
      </c>
      <c r="E182" s="193">
        <v>2012</v>
      </c>
      <c r="F182" s="188">
        <f t="shared" si="5"/>
        <v>633334</v>
      </c>
      <c r="G182" s="188">
        <f t="shared" si="5"/>
        <v>0</v>
      </c>
      <c r="H182" s="188">
        <f t="shared" si="5"/>
        <v>700000</v>
      </c>
      <c r="I182" s="188">
        <f t="shared" si="5"/>
        <v>666666</v>
      </c>
      <c r="J182" s="188">
        <f t="shared" si="5"/>
        <v>2000000</v>
      </c>
      <c r="K182" s="188"/>
      <c r="L182" s="189"/>
    </row>
    <row r="183" spans="4:12" ht="15" customHeight="1">
      <c r="D183" s="191">
        <f t="shared" si="4"/>
        <v>1400000</v>
      </c>
      <c r="E183" s="193">
        <v>2013</v>
      </c>
      <c r="F183" s="188">
        <f t="shared" si="5"/>
        <v>700000</v>
      </c>
      <c r="G183" s="188">
        <f t="shared" si="5"/>
        <v>0</v>
      </c>
      <c r="H183" s="188">
        <f t="shared" si="5"/>
        <v>700000</v>
      </c>
      <c r="I183" s="188">
        <f t="shared" si="5"/>
        <v>0</v>
      </c>
      <c r="J183" s="188">
        <f t="shared" si="5"/>
        <v>1400000</v>
      </c>
      <c r="K183" s="188"/>
      <c r="L183" s="188"/>
    </row>
    <row r="184" spans="3:12" ht="15" customHeight="1">
      <c r="C184" s="194" t="s">
        <v>118</v>
      </c>
      <c r="D184" s="191">
        <f>SUM(D177:D183)</f>
        <v>38815116</v>
      </c>
      <c r="E184" s="188"/>
      <c r="F184" s="188">
        <f>SUM(F177:F183)</f>
        <v>16816082.25</v>
      </c>
      <c r="G184" s="188">
        <f>SUM(G177:G183)</f>
        <v>0</v>
      </c>
      <c r="H184" s="188">
        <f>SUM(H177:H183)</f>
        <v>11256583.75</v>
      </c>
      <c r="I184" s="188">
        <f>SUM(I177:I183)</f>
        <v>10742450</v>
      </c>
      <c r="J184" s="188">
        <f>SUM(J177:J183)</f>
        <v>38815116</v>
      </c>
      <c r="K184" s="188"/>
      <c r="L184" s="189"/>
    </row>
  </sheetData>
  <mergeCells count="4">
    <mergeCell ref="I1:M1"/>
    <mergeCell ref="B5:M5"/>
    <mergeCell ref="I2:M2"/>
    <mergeCell ref="I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INOWROCŁAW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MGolebiewska</dc:creator>
  <cp:keywords/>
  <dc:description/>
  <cp:lastModifiedBy>MLegwinska</cp:lastModifiedBy>
  <cp:lastPrinted>2008-03-17T14:11:10Z</cp:lastPrinted>
  <dcterms:created xsi:type="dcterms:W3CDTF">2008-03-10T13:02:50Z</dcterms:created>
  <dcterms:modified xsi:type="dcterms:W3CDTF">2008-03-17T14:12:03Z</dcterms:modified>
  <cp:category/>
  <cp:version/>
  <cp:contentType/>
  <cp:contentStatus/>
</cp:coreProperties>
</file>